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codeName="DieseArbeitsmappe" defaultThemeVersion="124226"/>
  <xr:revisionPtr revIDLastSave="0" documentId="13_ncr:1_{930D8888-0A57-4863-98E3-92A1A1A5DC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Fragebogen" sheetId="5" r:id="rId1"/>
  </sheets>
  <definedNames>
    <definedName name="_xlnm.Print_Area" localSheetId="0">TabFragebogen!$A$1:$Y$565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4" i="5" l="1"/>
  <c r="L146" i="5"/>
  <c r="L147" i="5"/>
  <c r="L148" i="5"/>
  <c r="L149" i="5"/>
  <c r="L150" i="5"/>
  <c r="L151" i="5"/>
  <c r="L145" i="5"/>
  <c r="J132" i="5"/>
  <c r="J494" i="5"/>
  <c r="J146" i="5"/>
  <c r="J147" i="5"/>
  <c r="J148" i="5"/>
  <c r="J149" i="5"/>
  <c r="J150" i="5"/>
  <c r="J151" i="5"/>
  <c r="J145" i="5"/>
  <c r="T140" i="5"/>
  <c r="T139" i="5"/>
  <c r="T138" i="5"/>
  <c r="T137" i="5"/>
  <c r="T136" i="5"/>
  <c r="T135" i="5"/>
  <c r="T134" i="5"/>
  <c r="T133" i="5"/>
  <c r="T132" i="5"/>
  <c r="R140" i="5"/>
  <c r="R139" i="5"/>
  <c r="R138" i="5"/>
  <c r="R137" i="5"/>
  <c r="R136" i="5"/>
  <c r="R135" i="5"/>
  <c r="R134" i="5"/>
  <c r="R133" i="5"/>
  <c r="R132" i="5"/>
  <c r="P140" i="5"/>
  <c r="P139" i="5"/>
  <c r="P138" i="5"/>
  <c r="P137" i="5"/>
  <c r="P136" i="5"/>
  <c r="P135" i="5"/>
  <c r="P134" i="5"/>
  <c r="P133" i="5"/>
  <c r="P132" i="5"/>
  <c r="N132" i="5"/>
  <c r="N140" i="5"/>
  <c r="N139" i="5"/>
  <c r="N138" i="5"/>
  <c r="N137" i="5"/>
  <c r="N136" i="5"/>
  <c r="N135" i="5"/>
  <c r="N134" i="5"/>
  <c r="N133" i="5"/>
  <c r="L133" i="5"/>
  <c r="L134" i="5"/>
  <c r="L135" i="5"/>
  <c r="L136" i="5"/>
  <c r="L137" i="5"/>
  <c r="L138" i="5"/>
  <c r="L139" i="5"/>
  <c r="L140" i="5"/>
  <c r="L132" i="5"/>
  <c r="J133" i="5" l="1"/>
  <c r="J134" i="5"/>
  <c r="J135" i="5"/>
  <c r="J136" i="5"/>
  <c r="J137" i="5"/>
  <c r="J138" i="5"/>
  <c r="J139" i="5"/>
  <c r="J140" i="5"/>
  <c r="Y127" i="5" l="1"/>
  <c r="Y202" i="5" l="1"/>
  <c r="L43" i="5" s="1"/>
  <c r="L41" i="5"/>
  <c r="F421" i="5"/>
  <c r="L40" i="5"/>
  <c r="L39" i="5"/>
  <c r="L38" i="5"/>
  <c r="Y266" i="5" l="1"/>
  <c r="L44" i="5" s="1"/>
  <c r="L42" i="5"/>
  <c r="N494" i="5"/>
  <c r="Y346" i="5" l="1"/>
  <c r="L45" i="5" s="1"/>
  <c r="Y430" i="5" l="1"/>
  <c r="L47" i="5" s="1"/>
  <c r="Y496" i="5" l="1"/>
  <c r="L48" i="5" s="1"/>
  <c r="L46" i="5"/>
  <c r="L49" i="5" l="1"/>
</calcChain>
</file>

<file path=xl/sharedStrings.xml><?xml version="1.0" encoding="utf-8"?>
<sst xmlns="http://schemas.openxmlformats.org/spreadsheetml/2006/main" count="764" uniqueCount="567">
  <si>
    <t>Adresse des zuständigen Betriebes:</t>
  </si>
  <si>
    <t>Betrieb (Name):</t>
  </si>
  <si>
    <t>Straße und Hausnummer:</t>
  </si>
  <si>
    <t>Postleitzahl:</t>
  </si>
  <si>
    <t>Stadt:</t>
  </si>
  <si>
    <t>Bundesland:</t>
  </si>
  <si>
    <t>Datum:</t>
  </si>
  <si>
    <t>Ort:</t>
  </si>
  <si>
    <t>Name:</t>
  </si>
  <si>
    <t xml:space="preserve">    Aufbau des Fragebogens:</t>
  </si>
  <si>
    <t>Allgemeine Angaben</t>
  </si>
  <si>
    <t>1. Aufgabenspektrum des Betriebes</t>
  </si>
  <si>
    <t>2. Personal am Bauhof</t>
  </si>
  <si>
    <t>4. Grünflächenwesen</t>
  </si>
  <si>
    <t xml:space="preserve">Detailbetrachtung: </t>
  </si>
  <si>
    <t>5. Friedhöfe</t>
  </si>
  <si>
    <t>Personal, Objekte</t>
  </si>
  <si>
    <t>6. Straßenunterhaltung</t>
  </si>
  <si>
    <t>und Aufwandskennzahlen</t>
  </si>
  <si>
    <t>7. Straßenreinigung / Stadtbildpflege</t>
  </si>
  <si>
    <t>8. Winterdienst</t>
  </si>
  <si>
    <t>9. Weitere Bereiche: Baubetriebshof (wenn zuständig)</t>
  </si>
  <si>
    <t>X</t>
  </si>
  <si>
    <t>Kataster</t>
  </si>
  <si>
    <t>Stunden</t>
  </si>
  <si>
    <t>Kosten</t>
  </si>
  <si>
    <t>Ihre Ansprechpartner bei der INFA GmbH für Ihre Fragen:</t>
  </si>
  <si>
    <t>Herr Adloff (Tel. +49 2382 964-527, E-Mail: adloff@infa.de) oder 
Herr Breer (Tel. +49 2382 964-509, E-Mail: breer@infa.de)</t>
  </si>
  <si>
    <t>0. a)</t>
  </si>
  <si>
    <t>Allgemeine strukturelle Angaben:</t>
  </si>
  <si>
    <t>1.</t>
  </si>
  <si>
    <t>Einwohnerzahl Ihrer Gemeinde/Stadt/Kreis/Zweckverband</t>
  </si>
  <si>
    <t>Einw.</t>
  </si>
  <si>
    <t>2.</t>
  </si>
  <si>
    <t>Fläche des Zuständigkeitsgebietes (z. B. Stadtgebiet)</t>
  </si>
  <si>
    <t>km²</t>
  </si>
  <si>
    <t xml:space="preserve">Betriebsform: </t>
  </si>
  <si>
    <t>Amt/Regiebetrieb</t>
  </si>
  <si>
    <t>Eigenbetrieb/eigenbetriebsähnliche Einrichtung</t>
  </si>
  <si>
    <t>Anstalt öffentlichen Rechts - AöR</t>
  </si>
  <si>
    <t>Zweckverband</t>
  </si>
  <si>
    <t>Kapitalgesellschaft / GmbH</t>
  </si>
  <si>
    <t>Private public partnerships (PPP)</t>
  </si>
  <si>
    <t xml:space="preserve">1. a) </t>
  </si>
  <si>
    <r>
      <t xml:space="preserve">Bitte kreuzen Sie an, welche Aufgaben/Dienstleistungen Sie </t>
    </r>
    <r>
      <rPr>
        <u/>
        <sz val="10"/>
        <color theme="1"/>
        <rFont val="Arial"/>
        <family val="2"/>
      </rPr>
      <t>durch Ihren Betrieb</t>
    </r>
    <r>
      <rPr>
        <sz val="10"/>
        <color theme="1"/>
        <rFont val="Arial"/>
        <family val="2"/>
      </rPr>
      <t xml:space="preserve"> wahrnehmen (Aufgaben, die zu 100 % fremdvergeben sind, sind nicht zu berücksichtigen, Aufgaben, die zum </t>
    </r>
  </si>
  <si>
    <t>Auftrag für ein anderes Amt o. ä. erbringen. Ergänzen Sie die Aufstellung gerne um weitere Aufgaben/Dienstleistungen.</t>
  </si>
  <si>
    <t>operativ:</t>
  </si>
  <si>
    <t>Abfallsammlung (Müllabfuhr)</t>
  </si>
  <si>
    <t>Friedhofswesen</t>
  </si>
  <si>
    <t>Gebäudereinigung</t>
  </si>
  <si>
    <t>Winterdienst</t>
  </si>
  <si>
    <t>Straßenreinigung / Papierkorbleerung</t>
  </si>
  <si>
    <t>Betrieb eines Krematoriums</t>
  </si>
  <si>
    <t>Kanalbetrieb</t>
  </si>
  <si>
    <t>Veranstaltungen</t>
  </si>
  <si>
    <t>Straßenunterhaltung</t>
  </si>
  <si>
    <t>Kfz-Werkstatt/Lager</t>
  </si>
  <si>
    <t>Abwasserreinigung (Kläranlagen)</t>
  </si>
  <si>
    <t>Straßenbeleuchtung</t>
  </si>
  <si>
    <t>Grünflächenwesen</t>
  </si>
  <si>
    <t>Gebäudeunterhaltung (Handwerkerdienste)</t>
  </si>
  <si>
    <t>Gewässerunterhaltung</t>
  </si>
  <si>
    <t>Forstbetrieb</t>
  </si>
  <si>
    <t>Unterstützungsleistungen für andere Ämter, die auch andere Dritte ausführen</t>
  </si>
  <si>
    <t>administrativ</t>
  </si>
  <si>
    <t>Planungsabteilung Grün</t>
  </si>
  <si>
    <t>Planungsabteilung Hochbau</t>
  </si>
  <si>
    <t>Planungsabteilung Stadtentwässerung</t>
  </si>
  <si>
    <t>Planungsabteilung Tiefbau</t>
  </si>
  <si>
    <t>Friedhofsverwaltung</t>
  </si>
  <si>
    <t>Forstverwaltung</t>
  </si>
  <si>
    <t>Sonstiges, bitte erläutern:</t>
  </si>
  <si>
    <r>
      <t xml:space="preserve">Anzahl der Betriebshofstandorte (Standorte mit Mitarbeitern und/oder Fahrzeugen, </t>
    </r>
    <r>
      <rPr>
        <u/>
        <sz val="10"/>
        <color theme="1"/>
        <rFont val="Arial"/>
        <family val="2"/>
      </rPr>
      <t>ohne</t>
    </r>
    <r>
      <rPr>
        <sz val="10"/>
        <color theme="1"/>
        <rFont val="Arial"/>
        <family val="2"/>
      </rPr>
      <t xml:space="preserve"> Lager und reine Friedhofstandorte (siehe Abfrage 5))</t>
    </r>
  </si>
  <si>
    <t>Standorte</t>
  </si>
  <si>
    <t>2. a)</t>
  </si>
  <si>
    <t>Gesamtanzahl eigene Mitarbeiter (ohne Azubis, Leiharbeiter und Saisonkräfte)</t>
  </si>
  <si>
    <t>VZÄ</t>
  </si>
  <si>
    <t xml:space="preserve">- davon Anzahl Verwaltungsmitarbeiter (nicht mitarbeitend, </t>
  </si>
  <si>
    <t xml:space="preserve">Umrechnung Teilzeitkräfte und </t>
  </si>
  <si>
    <t xml:space="preserve">  Meister, Disponent/Einsatzleiter, Sachbearbeiter etc.)</t>
  </si>
  <si>
    <t xml:space="preserve">Saisonkräfte in VZÄ, z. B. </t>
  </si>
  <si>
    <t>- davon Anzahl operative Mitarbeiter</t>
  </si>
  <si>
    <t>- 25 h/w ≙ 0,64 VZÄ</t>
  </si>
  <si>
    <t>- 7 Monate/a ≙ 0,58 VZÄ</t>
  </si>
  <si>
    <t>Anzahl Auszubildende in der Verwaltung</t>
  </si>
  <si>
    <t>Anzahl Auszubildende im operativen Bereich</t>
  </si>
  <si>
    <t>Leiharbeiter</t>
  </si>
  <si>
    <t>Saisonkräfte</t>
  </si>
  <si>
    <t xml:space="preserve">Durchschnittsalter der operativen Mitarbeiter: </t>
  </si>
  <si>
    <t>a</t>
  </si>
  <si>
    <t>Anteil der operativen Mitarbeiter über 50 a (inkl. Ma. über 60 a):</t>
  </si>
  <si>
    <t>%</t>
  </si>
  <si>
    <t>Anteil der operativen Mitarbeiter über 60 a:</t>
  </si>
  <si>
    <t>3. a)</t>
  </si>
  <si>
    <t>Hybrid</t>
  </si>
  <si>
    <t>Anz.</t>
  </si>
  <si>
    <t>h/a</t>
  </si>
  <si>
    <t>Anzahl</t>
  </si>
  <si>
    <t>Bitte geben Sie an, wie viele der Fahrzeuge welche Abgasnorm erfüllen:</t>
  </si>
  <si>
    <t>EURO I bzw. II</t>
  </si>
  <si>
    <t>EURO III</t>
  </si>
  <si>
    <t>EURO IV</t>
  </si>
  <si>
    <t>EURO V</t>
  </si>
  <si>
    <t>EURO VI</t>
  </si>
  <si>
    <t>EEV-Standard</t>
  </si>
  <si>
    <r>
      <t xml:space="preserve">Wo sehen Sie das größte Hindernis bei der Einführung von alternativen Antriebsystemen? </t>
    </r>
    <r>
      <rPr>
        <i/>
        <sz val="10"/>
        <rFont val="Arial"/>
        <family val="2"/>
      </rPr>
      <t>(Bitte nur 1 Antwort ankreuzen!)</t>
    </r>
  </si>
  <si>
    <t>Fehlende finanzielle Förderung</t>
  </si>
  <si>
    <t>Leistungsfähigkeit der Fahrzeuge</t>
  </si>
  <si>
    <t xml:space="preserve">Marktreife der Technik </t>
  </si>
  <si>
    <t>Kosten der Fahrzeuge</t>
  </si>
  <si>
    <t>Sonstiges und zwar</t>
  </si>
  <si>
    <t xml:space="preserve">Nein, bei anderen kommunalen Betrieben </t>
  </si>
  <si>
    <t>Nein, ausschließlich Fremdwerkstätten</t>
  </si>
  <si>
    <t xml:space="preserve">Welche weiteren Fahrzeuge betreut die eigene Werkstatt? </t>
  </si>
  <si>
    <t>Anzahl PKW</t>
  </si>
  <si>
    <t>Anzahl LKW / Funktions-Fzg.</t>
  </si>
  <si>
    <t>(z. B. Feuerwehrfahrzeuge, Fuhrpark Rathaus)</t>
  </si>
  <si>
    <t>Anzahl Maschinen/Großgeräte/motorgetriebe Kleingeräte (Freischneider, Laubbläser etc.)</t>
  </si>
  <si>
    <t>4. a)</t>
  </si>
  <si>
    <t>Organisation</t>
  </si>
  <si>
    <t>Personal</t>
  </si>
  <si>
    <t>Personal im Bereich Grünflächenwesen (bitte in Vollzeitäquivalenten (VZÄ), und/oder als Einsatzstunden), Personal für Friedhöfe siehe Abfrage 5.</t>
  </si>
  <si>
    <t xml:space="preserve">- Anzahl Verwaltungsmitarbeiter Grünflächenpflege (nicht mitarbeitend, </t>
  </si>
  <si>
    <t xml:space="preserve">VZÄ  </t>
  </si>
  <si>
    <t>- Anzahl MA Grünflächenplanung (sofern im Betrieb angesiedelt)</t>
  </si>
  <si>
    <t xml:space="preserve">VZÄ </t>
  </si>
  <si>
    <t>- Anzahl operative Mitarbeiter für Grünflächenwesen</t>
  </si>
  <si>
    <t>- Anzahl Auszubildende</t>
  </si>
  <si>
    <t>- Anzahl Leiharbeiter</t>
  </si>
  <si>
    <t>- Anzahl Saisonkräfte</t>
  </si>
  <si>
    <t>Objekte</t>
  </si>
  <si>
    <t>Fläche in ha</t>
  </si>
  <si>
    <t>Hinweis:</t>
  </si>
  <si>
    <t>Gesamtfläche</t>
  </si>
  <si>
    <t>- Grünanlagen/Parks (inkl. Wasserflächen in Grünanlagen)</t>
  </si>
  <si>
    <t>- Kinderspielplätze/Bolzplätze/Erwachsenenspielplätze etc.</t>
  </si>
  <si>
    <t>- Flächen an Schulen</t>
  </si>
  <si>
    <t>- Flächen sonstiger städtischer Einrichtungen</t>
  </si>
  <si>
    <t>- Sportplätze</t>
  </si>
  <si>
    <t>- Straßenbegleitgrün</t>
  </si>
  <si>
    <t>k. A. - keine Angabe möglich</t>
  </si>
  <si>
    <t>- Extensivflächen (Naturschutzflächen etc.)</t>
  </si>
  <si>
    <t>n. z. - nicht zuständig</t>
  </si>
  <si>
    <t>- Sonstige Flächen (botanischer Garten/Tierparks etc.)</t>
  </si>
  <si>
    <t>i. V. - in Vergabe</t>
  </si>
  <si>
    <t>(bitte benennen)</t>
  </si>
  <si>
    <t>Baumbestand</t>
  </si>
  <si>
    <t>Einzelbäume</t>
  </si>
  <si>
    <t>Baumgruppen*</t>
  </si>
  <si>
    <t>vom Betrieb betreut (ohne Forst)</t>
  </si>
  <si>
    <t>Anzahl
Gruppen</t>
  </si>
  <si>
    <t>ø Anz. Bäume 
je Gruppe</t>
  </si>
  <si>
    <t>Stück 
(ggf. geschätzt)</t>
  </si>
  <si>
    <t>*Baumgruppen:</t>
  </si>
  <si>
    <t>Stück</t>
  </si>
  <si>
    <t xml:space="preserve">Bäume, die nicht einzeln </t>
  </si>
  <si>
    <t>Anzahl Bäume gesamt</t>
  </si>
  <si>
    <t>sondern als Gruppe kontrolliert werden.</t>
  </si>
  <si>
    <t xml:space="preserve"> - davon Straßenbäume innerhalb der bebauten Ortslage</t>
  </si>
  <si>
    <t xml:space="preserve"> - davon Bäume in Grünanlagen</t>
  </si>
  <si>
    <t xml:space="preserve"> - davon Bäume auf Friedhöfen/Sportplätzen/Kinderspielplätzen</t>
  </si>
  <si>
    <t xml:space="preserve"> - davon Bäume an bebauten Liegenschaften (Schulen, etc.)</t>
  </si>
  <si>
    <t xml:space="preserve"> - davon Bäume in sonstigen Flächenbeständen</t>
  </si>
  <si>
    <t xml:space="preserve"> - davon Bäume an landwirtschaftlichen Wegen (Wirtschaftswegen)</t>
  </si>
  <si>
    <t xml:space="preserve">   oder Wanderwegen außerhalb der Ortsdurchfahrt </t>
  </si>
  <si>
    <t>Anteil Jungbäume:**</t>
  </si>
  <si>
    <r>
      <t>**Jungbäume:</t>
    </r>
    <r>
      <rPr>
        <sz val="10"/>
        <color theme="1"/>
        <rFont val="Arial"/>
        <family val="2"/>
      </rPr>
      <t xml:space="preserve"> Bäume, die jünger als 15 a sind</t>
    </r>
  </si>
  <si>
    <t>Leistung / ausgewählte Aufwandskennzahlen</t>
  </si>
  <si>
    <t>Sofern Ihre Stundenaufzeichnung eine Zuordnung von Pflege- und Reinigungsleistung auf Objektebene zulässt, bitte nachfolgend die Jahresstunden zuordnen.</t>
  </si>
  <si>
    <t>Pflege Grünanlagen und Parks</t>
  </si>
  <si>
    <t>Kinderspielplatzkontrolle</t>
  </si>
  <si>
    <t>Kinderspielplatzpflege *</t>
  </si>
  <si>
    <t>* inkl. Bolzplätze, "Skaterbahnen" etc.</t>
  </si>
  <si>
    <t>Baumkontrolle</t>
  </si>
  <si>
    <t>Seniorenspielplatz</t>
  </si>
  <si>
    <t>Baumpflege</t>
  </si>
  <si>
    <t>Pflege Straßenbegleitgrün</t>
  </si>
  <si>
    <t>Pflege Sportplätze</t>
  </si>
  <si>
    <t>Pflege Extensivflächen</t>
  </si>
  <si>
    <t>Digitalisierung</t>
  </si>
  <si>
    <t>digit. Grünflächenkataster</t>
  </si>
  <si>
    <t>digit. Baumkataster/-kontrollsystem</t>
  </si>
  <si>
    <t>Bitte ankreuzen</t>
  </si>
  <si>
    <t>digit. KSP-Kontroll-System</t>
  </si>
  <si>
    <t>5. a)</t>
  </si>
  <si>
    <t xml:space="preserve">Anzahl städtischen Friedhöfe (nur Friedhöfe mit Bestattungsbetrieb): </t>
  </si>
  <si>
    <t>ha</t>
  </si>
  <si>
    <t>können Sie dies gerne in der jeweiligen Zelle</t>
  </si>
  <si>
    <t xml:space="preserve">Anzahl nichtstädtische Friedhöfe (nur Friedhöfe mit Bestattungsbetrieb): </t>
  </si>
  <si>
    <t xml:space="preserve">   k. A. - keine Angabe möglich</t>
  </si>
  <si>
    <t>Personal des Bereiches Friedhöfe (bitte in Vollzeitäquivalenten (VZÄ) =&gt; bitte entsprechend aufteilen, wenn Mitarbeiter</t>
  </si>
  <si>
    <t xml:space="preserve">   n. z. - nicht zuständig</t>
  </si>
  <si>
    <t>sowohl im Bereich Pflege als auch Bestattung tätig sind)</t>
  </si>
  <si>
    <t xml:space="preserve">   i. V. - in Vergabe</t>
  </si>
  <si>
    <t>- Anzahl MA in der Friedhofsverwaltung (Sachbearbeitung)</t>
  </si>
  <si>
    <t>- Anzahl weitere Verwaltungsmitarbeiter (nicht mitarbeitende, Meister,</t>
  </si>
  <si>
    <t>- Anzahl operative Mitarbeiter für Friedhöfe (Pflege)</t>
  </si>
  <si>
    <t>- Anzahl operative Mitarbeiter für Friedhöfe (Bestattungen)</t>
  </si>
  <si>
    <t>Organisation / Bestattungen</t>
  </si>
  <si>
    <t>Organisationsstruktur auf den Friedhöfen</t>
  </si>
  <si>
    <t>Bestattungen</t>
  </si>
  <si>
    <t>- Anzahl Bestattungen</t>
  </si>
  <si>
    <t>Anz./a</t>
  </si>
  <si>
    <t>- Grabarten (Neuvergaben)</t>
  </si>
  <si>
    <t>Wahlgräber</t>
  </si>
  <si>
    <t>davon Urnengräber:</t>
  </si>
  <si>
    <t>Reihengräber</t>
  </si>
  <si>
    <t>Anonyme Rasengräber</t>
  </si>
  <si>
    <t>Baumgräber (Urne)</t>
  </si>
  <si>
    <t>Kolumbarien (Urne)</t>
  </si>
  <si>
    <t xml:space="preserve">Sonstige </t>
  </si>
  <si>
    <t>bitte benennen:</t>
  </si>
  <si>
    <t>Sofern Ihre Stundenaufzeichnung eine Zuordnung von Pflege- und Bestattungssleistung zulässt, bitte nachfolgend die Jahresstunden zuordnen.</t>
  </si>
  <si>
    <t>Pflege Friedhöfe</t>
  </si>
  <si>
    <t>digit. Grabflächenkataster</t>
  </si>
  <si>
    <t>Friedhofsverwaltungsprogramm</t>
  </si>
  <si>
    <t>digit. Grabstein-Kontroll-System</t>
  </si>
  <si>
    <t>6. a)</t>
  </si>
  <si>
    <t>Personal des Bereiches Straßenunterhaltung (bitte in Vollzeitäquivalenten (VZÄ)</t>
  </si>
  <si>
    <t>- Anzahl Verwaltungsmitarbeiter (nicht mitarbeitend, z. B. Meister,</t>
  </si>
  <si>
    <t>- Planung (Ingenieure/Sachbearbeiter; wenn im eigenen Bereich)</t>
  </si>
  <si>
    <t>- Anzahl operative Mitarbeiter für Straßenunterhaltung</t>
  </si>
  <si>
    <t>davon für Straßenkontrolle</t>
  </si>
  <si>
    <t>davon für Instandhaltung</t>
  </si>
  <si>
    <t>davon Instandsetzung</t>
  </si>
  <si>
    <t>davon Erneuerung</t>
  </si>
  <si>
    <t>davon für Beschilderung</t>
  </si>
  <si>
    <r>
      <t xml:space="preserve">Betreutes Straßennetz durch Straßenunterhaltung </t>
    </r>
    <r>
      <rPr>
        <i/>
        <sz val="10"/>
        <color theme="1"/>
        <rFont val="Arial"/>
        <family val="2"/>
      </rPr>
      <t>(vom Betrieb betreut)</t>
    </r>
  </si>
  <si>
    <t>- Straßen/Fahrbahnen</t>
  </si>
  <si>
    <t>km</t>
  </si>
  <si>
    <t>davon:</t>
  </si>
  <si>
    <t>- Durchfahrtsstraßen</t>
  </si>
  <si>
    <t>- Wirtschafts-/Feldwege</t>
  </si>
  <si>
    <t>- Radwanderwege</t>
  </si>
  <si>
    <t>Betreute Bauwerke</t>
  </si>
  <si>
    <t>- Brücken</t>
  </si>
  <si>
    <t>- Unterführungen</t>
  </si>
  <si>
    <t>Straßenkontrolle (wenn zuständig)</t>
  </si>
  <si>
    <t>Straßen/Wege-Typ</t>
  </si>
  <si>
    <t>Länge (einmalig)</t>
  </si>
  <si>
    <t>Durchgangsstraße</t>
  </si>
  <si>
    <t>pro Jahr</t>
  </si>
  <si>
    <t>PKW</t>
  </si>
  <si>
    <t>Gehwege</t>
  </si>
  <si>
    <t>Radwege</t>
  </si>
  <si>
    <t xml:space="preserve">Wanderwege/Forstwege </t>
  </si>
  <si>
    <t xml:space="preserve">Gemeldete Schäden </t>
  </si>
  <si>
    <t>Stück/a</t>
  </si>
  <si>
    <t>Jährliche Kontrollstunden (inkl. Dokumentation etc.)</t>
  </si>
  <si>
    <t>Anteil Fremdleistungen:</t>
  </si>
  <si>
    <t>- Vergabequote (Anteil an Kosten)</t>
  </si>
  <si>
    <t>- keine Angabe möglich, da</t>
  </si>
  <si>
    <t xml:space="preserve">Betrieb selbst nur Dienstleister ist </t>
  </si>
  <si>
    <t>Anteil nicht ermittelbar / 
bekannt ist</t>
  </si>
  <si>
    <t>Instandhaltungsmaßnahmen</t>
  </si>
  <si>
    <t>Anzahl Instandhaltungskolonnen</t>
  </si>
  <si>
    <t>durchschnittliche Anzahl Mitarbeiter je Kolonne</t>
  </si>
  <si>
    <t>Ma./Kolonne</t>
  </si>
  <si>
    <t>Instandhaltungsaufträge</t>
  </si>
  <si>
    <t>Aufträge/a</t>
  </si>
  <si>
    <t>Instandhaltungsstunden</t>
  </si>
  <si>
    <t>Beschilderung</t>
  </si>
  <si>
    <t>Anzahl Beschilderungskolonnen</t>
  </si>
  <si>
    <t>Beschilderungssaufträge</t>
  </si>
  <si>
    <t>Stunden für Beschilderungsarbeiten</t>
  </si>
  <si>
    <t>Straßenbegehersoftware</t>
  </si>
  <si>
    <t>Digitales Straßenkataster</t>
  </si>
  <si>
    <t>digit. Straßenzustandsbewertung</t>
  </si>
  <si>
    <t>7. a)</t>
  </si>
  <si>
    <t>Folgende Straßenreinigungsleistungen erfolgen durch den Betrieb / bzw. Lohnunternehmen oder andere Bereiche (Zutreffendes ankreuzen)</t>
  </si>
  <si>
    <t>Eigener Betrieb</t>
  </si>
  <si>
    <t>Andere städtische Bereiche / Institutionen</t>
  </si>
  <si>
    <t xml:space="preserve"> -Reinigung der Straße (z.B. durch Kehrmaschine)</t>
  </si>
  <si>
    <t xml:space="preserve"> -Leerung von Straßenpapierkörben*</t>
  </si>
  <si>
    <t>*inkl. Entfernung von Littering</t>
  </si>
  <si>
    <t xml:space="preserve"> -Leerung von Papierkörben in Grünanlagen / auf Friedhöfen etc.*</t>
  </si>
  <si>
    <t>im Umfeld der Papierkörbe</t>
  </si>
  <si>
    <t xml:space="preserve"> -Entfernung von Wildkraut (im Straßenkörper)</t>
  </si>
  <si>
    <t xml:space="preserve"> -Renigung von Bushaltestellen</t>
  </si>
  <si>
    <t xml:space="preserve"> -Graffiti-Entfernung</t>
  </si>
  <si>
    <t xml:space="preserve"> -Entfernung von wilden Ablagerungen</t>
  </si>
  <si>
    <t xml:space="preserve"> -Entfernung von Littering im Begleitgrün</t>
  </si>
  <si>
    <t xml:space="preserve"> -Entfernung von Littering in sonstigen Grünflächen</t>
  </si>
  <si>
    <t>Anzahl Mitarbeiter</t>
  </si>
  <si>
    <t>Disponenten / Sachbearbeiter</t>
  </si>
  <si>
    <t>Kehrmaschinenführer</t>
  </si>
  <si>
    <t>Handkehrer</t>
  </si>
  <si>
    <t>Sonstige Mitarbeiter Straßenreinigung</t>
  </si>
  <si>
    <t>Summe</t>
  </si>
  <si>
    <t>Tourenplanungssoftware</t>
  </si>
  <si>
    <t>8. a)</t>
  </si>
  <si>
    <t>Welcher Bereich organisiert in Ihrem Baubetriebshof federführend den Winterdienst?</t>
  </si>
  <si>
    <t>Straßenreinigung</t>
  </si>
  <si>
    <t>Sonstige Bereiche (bitte benennen):</t>
  </si>
  <si>
    <t>Welche Bereiche beteiligen sich am Winterdienst?</t>
  </si>
  <si>
    <t>alle</t>
  </si>
  <si>
    <t>nur :</t>
  </si>
  <si>
    <r>
      <t xml:space="preserve">Länge der Straßen und Gehwege im Winterdienst </t>
    </r>
    <r>
      <rPr>
        <i/>
        <sz val="10"/>
        <rFont val="Arial"/>
        <family val="2"/>
      </rPr>
      <t>(nur einfache Länge angeben!)</t>
    </r>
  </si>
  <si>
    <t>Straßen</t>
  </si>
  <si>
    <t>Geh-/Radwege</t>
  </si>
  <si>
    <t>Radschnellwege</t>
  </si>
  <si>
    <t>Telematik (WiDi-Bericht)</t>
  </si>
  <si>
    <r>
      <t xml:space="preserve">Verwaltungs-
mitarbeiter 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</t>
    </r>
  </si>
  <si>
    <t>operative Mitarbeiter</t>
  </si>
  <si>
    <t>Auszubildende</t>
  </si>
  <si>
    <t>Personal Kfz-Werkstatt</t>
  </si>
  <si>
    <t>Personal Kanalbetrieb</t>
  </si>
  <si>
    <t>Personal Forstbetrieb</t>
  </si>
  <si>
    <t>Personal sonstiger Bereiche</t>
  </si>
  <si>
    <t>1) nicht mitarbeitend, Meister, Disponent/Einsatzleiter, Sachbearbeiter etc.</t>
  </si>
  <si>
    <t>Kontrollrechnung:</t>
  </si>
  <si>
    <t>∑ Einzelangaben</t>
  </si>
  <si>
    <t>Angabe 2. a)</t>
  </si>
  <si>
    <t>Gesamtmitarbeiteranzahl (ohne Azubis/Leiharbeiter/Saisonkräfte)</t>
  </si>
  <si>
    <t>10. a)</t>
  </si>
  <si>
    <t>Sonstiges</t>
  </si>
  <si>
    <t>Mobiles Arbeiten / Homeoffice</t>
  </si>
  <si>
    <t>Erhebungsbogen zu den Betriebsdaten kommunaler Bauhöfe 2023</t>
  </si>
  <si>
    <t>Erfassungszeitraum/Bezugsjahr: 2022</t>
  </si>
  <si>
    <t>Anzahl der weiteren Standorte (Steinelager, Salzsilos etc., keine Friedhofsstandorte (siehe Abfrage 5))</t>
  </si>
  <si>
    <t>vermerken, z. B. mit folgenden Abkürzungen:</t>
  </si>
  <si>
    <t>Teilleistungen durch Kolonnen des Bereichs Grünpflege (z. B. Baumpflege)</t>
  </si>
  <si>
    <t>Kontrolle in Vergabe ist</t>
  </si>
  <si>
    <t>Glättemeldeanlagen (stationär)</t>
  </si>
  <si>
    <t>Telematik in Kehrfahrzeugen</t>
  </si>
  <si>
    <t>Personal Kläranlage</t>
  </si>
  <si>
    <t>entspannt</t>
  </si>
  <si>
    <t>kritisch</t>
  </si>
  <si>
    <t>existenziell</t>
  </si>
  <si>
    <t>neutral</t>
  </si>
  <si>
    <t>Verwaltungsmitarbeiter (kfm.)</t>
  </si>
  <si>
    <t>Fahrer</t>
  </si>
  <si>
    <t>Ingenieure</t>
  </si>
  <si>
    <t>Disponenten/Meister/Techniker</t>
  </si>
  <si>
    <t>Azubis (kfm. Bereich)</t>
  </si>
  <si>
    <t>Azubis (techn. Berufe)</t>
  </si>
  <si>
    <t>ungelernte Helfer</t>
  </si>
  <si>
    <t>Printmedien (Anzeigen)</t>
  </si>
  <si>
    <t>Internet (div. Stellen-portale)</t>
  </si>
  <si>
    <r>
      <t xml:space="preserve">Wie schätzten Sie den </t>
    </r>
    <r>
      <rPr>
        <b/>
        <sz val="10"/>
        <rFont val="Arial"/>
        <family val="2"/>
      </rPr>
      <t>Fachkräftemangel</t>
    </r>
    <r>
      <rPr>
        <sz val="10"/>
        <rFont val="Arial"/>
        <family val="2"/>
      </rPr>
      <t xml:space="preserve"> bei folgenden Berufsgruppen ein?</t>
    </r>
  </si>
  <si>
    <t>Firmenfahrzeug</t>
  </si>
  <si>
    <t>jährliche bezahlte Fortbildungen</t>
  </si>
  <si>
    <t>Duale Studiengänge</t>
  </si>
  <si>
    <t>Betriebssport/bezahlte Sportangebote</t>
  </si>
  <si>
    <t>innerbetriebl. Karriereplanung / Coaching</t>
  </si>
  <si>
    <t>Altersteilzeitmodelle</t>
  </si>
  <si>
    <t xml:space="preserve">LKW-Führerschein </t>
  </si>
  <si>
    <t>PKW-Führerschein</t>
  </si>
  <si>
    <t>Meisterschule</t>
  </si>
  <si>
    <t>Abfallsammelfahrzeuge</t>
  </si>
  <si>
    <t>Kehrmaschinen</t>
  </si>
  <si>
    <t>Saug-/Spülfahrzeuge</t>
  </si>
  <si>
    <t>Bagger/Radlader/Ackerschlepper</t>
  </si>
  <si>
    <t>LKW ≤ 7,5 t</t>
  </si>
  <si>
    <t>Transporter (Pritsche, Sprinter etc.) ≤ 3,5 t</t>
  </si>
  <si>
    <t>Kleintraktoren/ Kleingeräteträger</t>
  </si>
  <si>
    <t>b)</t>
  </si>
  <si>
    <t>Kettensägen</t>
  </si>
  <si>
    <t>Laubbläser</t>
  </si>
  <si>
    <t>Freischneider</t>
  </si>
  <si>
    <t>Motorsensen/Heckenschneider</t>
  </si>
  <si>
    <t>handgeführte Kehrmaschine</t>
  </si>
  <si>
    <t>Wasserstofftankstellen</t>
  </si>
  <si>
    <t>am Betriebshof</t>
  </si>
  <si>
    <t>bei Kläranlage</t>
  </si>
  <si>
    <t>bei Dritten</t>
  </si>
  <si>
    <t xml:space="preserve">LKW (&gt; 7,5 t) </t>
  </si>
  <si>
    <t>Handmäher</t>
  </si>
  <si>
    <t>Mähroboter</t>
  </si>
  <si>
    <t>bei MVA/Kraftwerk</t>
  </si>
  <si>
    <t>Windkraft</t>
  </si>
  <si>
    <t>Holzhackschnitzelanalage</t>
  </si>
  <si>
    <t>Wärmepunpen</t>
  </si>
  <si>
    <t>Elektrolyseur</t>
  </si>
  <si>
    <t xml:space="preserve">Sonstiges </t>
  </si>
  <si>
    <t>Leistung (kW)</t>
  </si>
  <si>
    <t>Verstromung von Biogas (BHKW)</t>
  </si>
  <si>
    <t>Heizung mit fossilen Energieträgern</t>
  </si>
  <si>
    <t>Pelletheizung</t>
  </si>
  <si>
    <t>Ladestationen*</t>
  </si>
  <si>
    <t>Anzahl genutzter Zapfstellen heute</t>
  </si>
  <si>
    <t>3. Fuhrpark und Infrastruktur des Bauhofs</t>
  </si>
  <si>
    <t>10. Personalgewinnung und -bindung</t>
  </si>
  <si>
    <t>11. Auswirkungen des Klimawandels</t>
  </si>
  <si>
    <t>3. Fuhrpark und Infrastruktur des Bauhofs (alternative Antriebe)</t>
  </si>
  <si>
    <t>c)</t>
  </si>
  <si>
    <t>Anzahl derzeit geplant</t>
  </si>
  <si>
    <r>
      <t xml:space="preserve">Haben Sie eine eigene </t>
    </r>
    <r>
      <rPr>
        <b/>
        <sz val="10"/>
        <color theme="1"/>
        <rFont val="Arial"/>
        <family val="2"/>
      </rPr>
      <t>Kfz-Werkstatt</t>
    </r>
    <r>
      <rPr>
        <sz val="10"/>
        <color theme="1"/>
        <rFont val="Arial"/>
        <family val="2"/>
      </rPr>
      <t>?</t>
    </r>
  </si>
  <si>
    <t>separate Pflege- und Bestattungskolonnen</t>
  </si>
  <si>
    <t>Kolonnen für Bestattungen sowie Pflege</t>
  </si>
  <si>
    <t>Gesamte Pflege durch Kolonnen der Grünflächenpflege</t>
  </si>
  <si>
    <t>Sensortechnik in Unterflurbehälter</t>
  </si>
  <si>
    <t>Sensortechnik in Abfallbehältern (Füllgrad)</t>
  </si>
  <si>
    <t>Wie lagern und beladen Sie Ihr Streusalz?</t>
  </si>
  <si>
    <t>Silo</t>
  </si>
  <si>
    <t>m³</t>
  </si>
  <si>
    <t>Salzhalle</t>
  </si>
  <si>
    <t>Radlader</t>
  </si>
  <si>
    <t>Förderband</t>
  </si>
  <si>
    <t>Salz</t>
  </si>
  <si>
    <t>Feuchtsalz</t>
  </si>
  <si>
    <t>Sole</t>
  </si>
  <si>
    <t>Splitt/Sand etc.</t>
  </si>
  <si>
    <t>Sensorik (am Fahrzeug)</t>
  </si>
  <si>
    <t>Handwerker (Schlosser, Elektriker etc.)</t>
  </si>
  <si>
    <t>Bauberufe (Mauerer, Straßenbauer etc.)</t>
  </si>
  <si>
    <t>Eigene Homepage  (Karriere)</t>
  </si>
  <si>
    <t>Social Media</t>
  </si>
  <si>
    <t>% erhöht.</t>
  </si>
  <si>
    <t>% reduziert.</t>
  </si>
  <si>
    <r>
      <t xml:space="preserve">In den letzten 5 Jahren hat sich die Anzahl der </t>
    </r>
    <r>
      <rPr>
        <b/>
        <sz val="10"/>
        <rFont val="Arial"/>
        <family val="2"/>
      </rPr>
      <t>Volleinsätze</t>
    </r>
    <r>
      <rPr>
        <sz val="10"/>
        <rFont val="Arial"/>
        <family val="2"/>
      </rPr>
      <t xml:space="preserve"> (inkl. Schneeräumung) im Winterdienst um </t>
    </r>
  </si>
  <si>
    <r>
      <t xml:space="preserve">In den letzten 5 Jahren hat sich die Anzahl der </t>
    </r>
    <r>
      <rPr>
        <b/>
        <sz val="10"/>
        <rFont val="Arial"/>
        <family val="2"/>
      </rPr>
      <t>Gesamt-Einsatzstunden</t>
    </r>
    <r>
      <rPr>
        <sz val="10"/>
        <rFont val="Arial"/>
        <family val="2"/>
      </rPr>
      <t xml:space="preserve"> im Winterdienst um </t>
    </r>
  </si>
  <si>
    <t>In den letzten 5 Jahren hat sich die Anzahl der abgestorbenen Bäume um</t>
  </si>
  <si>
    <t xml:space="preserve">In den letzten 5 Jahren hat sich die Anzahl der Einsatze bei Starkregen/Hochwasser um </t>
  </si>
  <si>
    <t xml:space="preserve">In den letzten 5 Jahren hat sich die Anzahl der Zusatzkontrollen der Baumkontrolleure nach Stürmen um </t>
  </si>
  <si>
    <t>In den letzten 5 Jahren hat sich Aufwand (h / €) für die Schädlingsbekämpfung um</t>
  </si>
  <si>
    <r>
      <t xml:space="preserve">11. a) Bitte schätzen Sie die Veränderungen beim </t>
    </r>
    <r>
      <rPr>
        <u/>
        <sz val="10"/>
        <rFont val="Arial"/>
        <family val="2"/>
      </rPr>
      <t>Winterdienst</t>
    </r>
    <r>
      <rPr>
        <sz val="10"/>
        <rFont val="Arial"/>
        <family val="2"/>
      </rPr>
      <t xml:space="preserve"> ein?</t>
    </r>
  </si>
  <si>
    <t>In den letzten 5 Jahren hat sich Aufwand (h / €) für die Wildkrautbekämpfung um</t>
  </si>
  <si>
    <t>keine Veränderung festgestellt</t>
  </si>
  <si>
    <t>Welche Baumart wird bei Ihnen überhaupt nicht mehr gepflanzt?</t>
  </si>
  <si>
    <r>
      <t>Teil fremdvergeben werden, bitte ebenfalls ankreuzen, der Vergabe</t>
    </r>
    <r>
      <rPr>
        <u/>
        <sz val="10"/>
        <color theme="1"/>
        <rFont val="Arial"/>
        <family val="2"/>
      </rPr>
      <t>anteil</t>
    </r>
    <r>
      <rPr>
        <sz val="10"/>
        <color theme="1"/>
        <rFont val="Arial"/>
        <family val="2"/>
      </rPr>
      <t xml:space="preserve"> wird im weiteren Verlauf des Fragebogens abgefragt). Hierbei sind auch Dienstleistungen zu berücksichtigen, die Sie im </t>
    </r>
  </si>
  <si>
    <t>Personal-
stundenaufwand (h/a)</t>
  </si>
  <si>
    <t>...präventivem Streuen ?</t>
  </si>
  <si>
    <t>...Wechselaufbauten für LKW?</t>
  </si>
  <si>
    <t>...Eigenaufbereitung von Sole?</t>
  </si>
  <si>
    <t>...Bereitschaft der Werkstatt beim Winterdienst?</t>
  </si>
  <si>
    <r>
      <t xml:space="preserve">Nachfolgend sollen </t>
    </r>
    <r>
      <rPr>
        <b/>
        <sz val="12"/>
        <color theme="1"/>
        <rFont val="Arial"/>
        <family val="2"/>
      </rPr>
      <t xml:space="preserve">Trends </t>
    </r>
    <r>
      <rPr>
        <sz val="12"/>
        <color theme="1"/>
        <rFont val="Arial"/>
        <family val="2"/>
      </rPr>
      <t>bei den Auswirkungen durch den Klimawandel abgefragt werden.</t>
    </r>
  </si>
  <si>
    <t>ca.</t>
  </si>
  <si>
    <t>In den letzten 5 Jahren hat sich Aufwand (h / m³ / €) für die Bewässerung um</t>
  </si>
  <si>
    <t xml:space="preserve"> - mit der "Tabulator-Taste" können Sie von Textfeld zu Textfeld navigieren, mit der Maus können Sie die Kästchen anwählen</t>
  </si>
  <si>
    <t xml:space="preserve"> - ergänzende Bemerkungen zu einzelnen Fragestellungen können Sie gerne in einer begleitenden E-Mail bei Rücksendung des Fragebogens geben.</t>
  </si>
  <si>
    <t>weitere eigene Ladepunkte**</t>
  </si>
  <si>
    <t>weitere kommunale Ladepunkte***</t>
  </si>
  <si>
    <t>Anzahl Ladepunkte heute</t>
  </si>
  <si>
    <t>Sabbaticals</t>
  </si>
  <si>
    <t>persönliche Jahresarbeitszeitmodelle</t>
  </si>
  <si>
    <t>Deutschkurse für Mitarbeitende mit Migrationshintergrund</t>
  </si>
  <si>
    <t>Sie brauchen keine Zeitreihen auszuwerten und exakte Werte auszurechnen.</t>
  </si>
  <si>
    <t>am Bauhof</t>
  </si>
  <si>
    <t>außerhalb*</t>
  </si>
  <si>
    <t>*z. B. beim Lieferanten / Kooprationspartner</t>
  </si>
  <si>
    <t xml:space="preserve">Für wieviele Volleinsätze reicht ihre Lagerkapazität am Bauhof? </t>
  </si>
  <si>
    <t>Volleinsatztage</t>
  </si>
  <si>
    <t>Anzahl der Mitarbeiter (bitte in Vollzeitäquivalenten (VZÄ - unbesetzte Stellen laut Stellenplan werden nicht berücksichtigt!))</t>
  </si>
  <si>
    <t>nur vom Betrieb betreute Grünflächen im Stadtgebiet (ohne Forst)</t>
  </si>
  <si>
    <t>angegeben. Die Summe der Einzelangaben ist unten bereits aufaddiert (Kontrollrechnung).</t>
  </si>
  <si>
    <t>Welche Baumart ist bei Ihnen im letzten Jahr am stärksten geschädigt worden?</t>
  </si>
  <si>
    <t>Welche Baumart wird bei Ihnen am häufigsten als trockenheitstauglich eingesetzt?</t>
  </si>
  <si>
    <t>Anzahl aktuell geplante Ladepunkte</t>
  </si>
  <si>
    <t>konvent. Antrieb
(errechnet)</t>
  </si>
  <si>
    <t xml:space="preserve">→ </t>
  </si>
  <si>
    <t>Fläche</t>
  </si>
  <si>
    <t xml:space="preserve">Kontroll-Turnus </t>
  </si>
  <si>
    <t xml:space="preserve">  Meister, Disponent/Einsatzleiter, Sachbearbeiter ohne Planung, ggf. inkl. Abteilungsleiter etc.)</t>
  </si>
  <si>
    <t xml:space="preserve">  Disponenten/Einsatzleiter, ggf. inkl. Abteilungsleiter etc.)</t>
  </si>
  <si>
    <t xml:space="preserve">  Disponent/Einsatzleiter, Sachbearbeiter, ggf. inkl. Abteilungsleiter etc.)</t>
  </si>
  <si>
    <t xml:space="preserve">   b)</t>
  </si>
  <si>
    <t xml:space="preserve">    b)</t>
  </si>
  <si>
    <t xml:space="preserve"> c)</t>
  </si>
  <si>
    <t>d)</t>
  </si>
  <si>
    <t>e)</t>
  </si>
  <si>
    <t xml:space="preserve"> f)</t>
  </si>
  <si>
    <t>g)</t>
  </si>
  <si>
    <t>h)</t>
  </si>
  <si>
    <t>i)</t>
  </si>
  <si>
    <r>
      <t xml:space="preserve">Bitte </t>
    </r>
    <r>
      <rPr>
        <b/>
        <sz val="10"/>
        <color theme="1"/>
        <rFont val="Arial"/>
        <family val="2"/>
      </rPr>
      <t>Fuhrpark</t>
    </r>
    <r>
      <rPr>
        <sz val="10"/>
        <color theme="1"/>
        <rFont val="Arial"/>
        <family val="2"/>
      </rPr>
      <t xml:space="preserve">bestand stichtagsbezogen (z. B. 31.12.2022) ermitteln. </t>
    </r>
    <r>
      <rPr>
        <i/>
        <sz val="10"/>
        <color theme="1"/>
        <rFont val="Arial"/>
        <family val="2"/>
      </rPr>
      <t>(Bitte in Tabellenspalte a) eintragen)</t>
    </r>
  </si>
  <si>
    <r>
      <t xml:space="preserve">Bitte Anzahl an Fahrzeugen mit alternativen Antrieben angeben </t>
    </r>
    <r>
      <rPr>
        <i/>
        <sz val="10"/>
        <rFont val="Arial"/>
        <family val="2"/>
      </rPr>
      <t>(Bitte in Tabellenspalte b) eintragen)</t>
    </r>
  </si>
  <si>
    <t>Gesamt-
anzahl</t>
  </si>
  <si>
    <t>mit Erdgas / Biomethan</t>
  </si>
  <si>
    <t>synthet. Kraftstoffe</t>
  </si>
  <si>
    <r>
      <t xml:space="preserve">Elektro-
</t>
    </r>
    <r>
      <rPr>
        <sz val="8"/>
        <rFont val="Arial"/>
        <family val="2"/>
      </rPr>
      <t>Wasserstoff / Brennstoffzelle</t>
    </r>
  </si>
  <si>
    <r>
      <t xml:space="preserve">Elektro-
</t>
    </r>
    <r>
      <rPr>
        <sz val="8"/>
        <rFont val="Arial"/>
        <family val="2"/>
      </rPr>
      <t>Batterie</t>
    </r>
  </si>
  <si>
    <r>
      <t xml:space="preserve">Wieviele Kleingeräte sind in Ihrem Bestand und wieviele davon werden bereits heute elektrisch (Akkus) betrieben? </t>
    </r>
    <r>
      <rPr>
        <i/>
        <sz val="10"/>
        <rFont val="Arial"/>
        <family val="2"/>
      </rPr>
      <t>(Bitte in Tabellenspalte c) eintragen)</t>
    </r>
  </si>
  <si>
    <t>elektrisch (Akku)</t>
  </si>
  <si>
    <t xml:space="preserve"> ** z.B. auf Stützpunkt des BBH</t>
  </si>
  <si>
    <t>*** z.B. bei Stadtwerken</t>
  </si>
  <si>
    <r>
      <t xml:space="preserve">Welche Anlagen zur </t>
    </r>
    <r>
      <rPr>
        <b/>
        <sz val="10"/>
        <rFont val="Arial"/>
        <family val="2"/>
      </rPr>
      <t>Eigenenergieerzeugung</t>
    </r>
    <r>
      <rPr>
        <sz val="10"/>
        <rFont val="Arial"/>
        <family val="2"/>
      </rPr>
      <t xml:space="preserve"> werden auf dem Baubetriebshof heute genutzt bzw. zukünftig geplant? </t>
    </r>
    <r>
      <rPr>
        <i/>
        <sz val="10"/>
        <rFont val="Arial"/>
        <family val="2"/>
      </rPr>
      <t>(Mehrfachnennungen möglich)</t>
    </r>
  </si>
  <si>
    <r>
      <t xml:space="preserve">Verfügen Sie über folgende EDV-Systeme? </t>
    </r>
    <r>
      <rPr>
        <i/>
        <sz val="10"/>
        <rFont val="Arial"/>
        <family val="2"/>
      </rPr>
      <t>(Bitte ankreuzen)</t>
    </r>
  </si>
  <si>
    <t>f)</t>
  </si>
  <si>
    <r>
      <t xml:space="preserve">Welche Streumittel setzen Sie ein? </t>
    </r>
    <r>
      <rPr>
        <i/>
        <sz val="10"/>
        <rFont val="Arial"/>
        <family val="2"/>
      </rPr>
      <t>(Bitte ankreuzen)</t>
    </r>
  </si>
  <si>
    <r>
      <t xml:space="preserve">Arbeiten Sie mit ….   </t>
    </r>
    <r>
      <rPr>
        <i/>
        <sz val="10"/>
        <rFont val="Arial"/>
        <family val="2"/>
      </rPr>
      <t>(Bitte ankreuzen)</t>
    </r>
  </si>
  <si>
    <t xml:space="preserve"> h)</t>
  </si>
  <si>
    <t>10. Personalgewinnung /-entwicklung</t>
  </si>
  <si>
    <r>
      <t>Auf welchem Weg gewinnen Sie</t>
    </r>
    <r>
      <rPr>
        <u/>
        <sz val="10"/>
        <rFont val="Arial"/>
        <family val="2"/>
      </rPr>
      <t xml:space="preserve"> am erfolgreichsten</t>
    </r>
    <r>
      <rPr>
        <sz val="10"/>
        <rFont val="Arial"/>
        <family val="2"/>
      </rPr>
      <t xml:space="preserve"> Personal? </t>
    </r>
    <r>
      <rPr>
        <i/>
        <sz val="10"/>
        <rFont val="Arial"/>
        <family val="2"/>
      </rPr>
      <t>(Bitte nur den jeweils erfolgreichsten Weg ankreuzen)</t>
    </r>
  </si>
  <si>
    <r>
      <t xml:space="preserve">Welche Maßnahmen zur </t>
    </r>
    <r>
      <rPr>
        <b/>
        <sz val="10"/>
        <rFont val="Arial"/>
        <family val="2"/>
      </rPr>
      <t>Mitarbeiterbindung</t>
    </r>
    <r>
      <rPr>
        <sz val="10"/>
        <rFont val="Arial"/>
        <family val="2"/>
      </rPr>
      <t xml:space="preserve"> nutzen Sie bereits? </t>
    </r>
    <r>
      <rPr>
        <i/>
        <sz val="10"/>
        <rFont val="Arial"/>
        <family val="2"/>
      </rPr>
      <t>(Mehrfachnennungen möglich)</t>
    </r>
  </si>
  <si>
    <t>Anzahl Spielgeräte (auf den Flächen)</t>
  </si>
  <si>
    <t>- Friedhofsflächen werden unter Abfrage 5 erfasst.</t>
  </si>
  <si>
    <t xml:space="preserve">- Wenn Angaben nicht möglich sind, können Sie dies gerne </t>
  </si>
  <si>
    <t xml:space="preserve">   in der jeweiligen Zelle vermerken. z. B. mit folgenden Abkürzung:</t>
  </si>
  <si>
    <t>Wenn Angaben nicht möglich sind,</t>
  </si>
  <si>
    <t xml:space="preserve">Wenn Angaben nicht möglich sind, </t>
  </si>
  <si>
    <t xml:space="preserve">können Sie dies gerne in der jeweiligen Zelle </t>
  </si>
  <si>
    <t>vermerken. z. B. mit folgenden Abkürzung:</t>
  </si>
  <si>
    <t>Dienstleister 
(Lohnunternehmer)</t>
  </si>
  <si>
    <t>Lagerung</t>
  </si>
  <si>
    <r>
      <t xml:space="preserve">Beladen </t>
    </r>
    <r>
      <rPr>
        <i/>
        <sz val="10"/>
        <color theme="1"/>
        <rFont val="Arial"/>
        <family val="2"/>
      </rPr>
      <t>(Bitte ankreuzen)</t>
    </r>
  </si>
  <si>
    <r>
      <t xml:space="preserve">Personal Müllabfuhr </t>
    </r>
    <r>
      <rPr>
        <vertAlign val="superscript"/>
        <sz val="10"/>
        <color theme="1"/>
        <rFont val="Arial"/>
        <family val="2"/>
      </rPr>
      <t xml:space="preserve">2) </t>
    </r>
  </si>
  <si>
    <r>
      <t xml:space="preserve">Personal Gebäudeunterhaltung </t>
    </r>
    <r>
      <rPr>
        <vertAlign val="superscript"/>
        <sz val="10"/>
        <color theme="1"/>
        <rFont val="Arial"/>
        <family val="2"/>
      </rPr>
      <t>3)</t>
    </r>
  </si>
  <si>
    <t xml:space="preserve">2) detaillierte Betrachtung erfolgt in der zweijährlich stattfindenen </t>
  </si>
  <si>
    <t xml:space="preserve">   VKU-Betriebsdatenumfrage zur Sammlung von Abfall- und Wertstofffraktionen</t>
  </si>
  <si>
    <t>3) Hochbau / Handwerkerdienste</t>
  </si>
  <si>
    <r>
      <t xml:space="preserve"> Bitte schätzen Sie die Veränderungen bei </t>
    </r>
    <r>
      <rPr>
        <u/>
        <sz val="10"/>
        <rFont val="Arial"/>
        <family val="2"/>
      </rPr>
      <t>Sturmereignisse</t>
    </r>
    <r>
      <rPr>
        <sz val="10"/>
        <rFont val="Arial"/>
        <family val="2"/>
      </rPr>
      <t>n ein?</t>
    </r>
  </si>
  <si>
    <r>
      <t xml:space="preserve">Bitte schätzen Sie die Veränderungen auf die </t>
    </r>
    <r>
      <rPr>
        <u/>
        <sz val="10"/>
        <rFont val="Arial"/>
        <family val="2"/>
      </rPr>
      <t>Grünpflege</t>
    </r>
    <r>
      <rPr>
        <sz val="10"/>
        <rFont val="Arial"/>
        <family val="2"/>
      </rPr>
      <t xml:space="preserve"> ein?</t>
    </r>
  </si>
  <si>
    <r>
      <t xml:space="preserve">Bitte schätzen Sie die Veränderungen auf die </t>
    </r>
    <r>
      <rPr>
        <u/>
        <sz val="10"/>
        <rFont val="Arial"/>
        <family val="2"/>
      </rPr>
      <t>Baumpflege</t>
    </r>
    <r>
      <rPr>
        <sz val="10"/>
        <rFont val="Arial"/>
        <family val="2"/>
      </rPr>
      <t xml:space="preserve"> ein?</t>
    </r>
  </si>
  <si>
    <r>
      <t xml:space="preserve">Bitte geben Sie daher eine </t>
    </r>
    <r>
      <rPr>
        <b/>
        <sz val="10"/>
        <rFont val="Arial"/>
        <family val="2"/>
      </rPr>
      <t>orientierende Schätzung</t>
    </r>
    <r>
      <rPr>
        <sz val="10"/>
        <rFont val="Arial"/>
        <family val="2"/>
      </rPr>
      <t xml:space="preserve"> zur </t>
    </r>
    <r>
      <rPr>
        <b/>
        <sz val="10"/>
        <rFont val="Arial"/>
        <family val="2"/>
      </rPr>
      <t>durchschnittlichen Entwicklung</t>
    </r>
    <r>
      <rPr>
        <sz val="10"/>
        <rFont val="Arial"/>
        <family val="2"/>
      </rPr>
      <t xml:space="preserve"> in den letzten 5 Jahren an. </t>
    </r>
  </si>
  <si>
    <t xml:space="preserve">Straßenunterhaltung umfasst folgende Bereiche: Betriebliche Unterhaltung (Kontrolle und Wartung) sowie bauliche Unterhaltung (Instandhaltung, Instandsetzung, Erneuerung); daneben steht </t>
  </si>
  <si>
    <r>
      <t xml:space="preserve">der Neubau von Straßen. Zur </t>
    </r>
    <r>
      <rPr>
        <i/>
        <u/>
        <sz val="10"/>
        <rFont val="Arial"/>
        <family val="2"/>
      </rPr>
      <t>Instandhaltung</t>
    </r>
    <r>
      <rPr>
        <i/>
        <sz val="10"/>
        <rFont val="Arial"/>
        <family val="2"/>
      </rPr>
      <t xml:space="preserve"> [nur Punktuell] zählen z. B.: Schlaglochbeseitigung, kleine Oberflächenbehandlungen, kürzere Spurrinnenbeseitigung, Verguss von Fugen, </t>
    </r>
  </si>
  <si>
    <r>
      <t xml:space="preserve">kleinere Pflasterreparaturen, Abfräsen von Verformungen in kürzeren Abschnitten. Zur </t>
    </r>
    <r>
      <rPr>
        <i/>
        <u/>
        <sz val="10"/>
        <rFont val="Arial"/>
        <family val="2"/>
      </rPr>
      <t>Instandsetzung</t>
    </r>
    <r>
      <rPr>
        <i/>
        <sz val="10"/>
        <rFont val="Arial"/>
        <family val="2"/>
      </rPr>
      <t xml:space="preserve"> [nur Deckschicht] zählen z. B.: Oberflächenbehandlungen (ganze Fahrstreifenbreite), </t>
    </r>
  </si>
  <si>
    <r>
      <t xml:space="preserve">Hoch- und Tiefeinbau einer Deckschicht, Spurrinnenbeseitigung auf längeren Abschnitten, großflächige Pflasterarbeiten, Aufbringen dünner Schichten. Zur </t>
    </r>
    <r>
      <rPr>
        <i/>
        <u/>
        <sz val="10"/>
        <rFont val="Arial"/>
        <family val="2"/>
      </rPr>
      <t>Erneuerung</t>
    </r>
    <r>
      <rPr>
        <i/>
        <sz val="10"/>
        <rFont val="Arial"/>
        <family val="2"/>
      </rPr>
      <t xml:space="preserve"> [mehr als Deckschicht]</t>
    </r>
  </si>
  <si>
    <t xml:space="preserve">  * nur Ladepuntke, die von den Fahrzeugen des Betriebs-</t>
  </si>
  <si>
    <t xml:space="preserve">     hofes prioritär genutzt werden können</t>
  </si>
  <si>
    <t xml:space="preserve"> - Gender Hinweis: aus Gründen der besseren Lesbarkeit wird auf die gleichzeitige Verwendung der Sprachformen männlich, weiblich und Divers (m/w/d) verzichtet.</t>
  </si>
  <si>
    <r>
      <t xml:space="preserve">    Erläuterungen: </t>
    </r>
    <r>
      <rPr>
        <sz val="10"/>
        <color theme="1"/>
        <rFont val="Arial"/>
        <family val="2"/>
      </rPr>
      <t xml:space="preserve"> </t>
    </r>
  </si>
  <si>
    <t xml:space="preserve"> - in den grau, blau und grün hinterlegten Feldern können Sie Ihre Werte eintragen bzw. ankreuzen (durch das Setzen eines "X")</t>
  </si>
  <si>
    <t xml:space="preserve"> - ergänzende Hinweise / Erläuterungen sind bei den Abfragen rechtsseitig dargestellt</t>
  </si>
  <si>
    <t>vereint</t>
  </si>
  <si>
    <t xml:space="preserve">getrennt (z.B. Betriebshof und Standesamt) </t>
  </si>
  <si>
    <r>
      <t xml:space="preserve">Sind Friedhofsverwaltung und Friedhofsunterhaltung organisatorisch getrennt oder vereint? </t>
    </r>
    <r>
      <rPr>
        <i/>
        <sz val="10"/>
        <color theme="1"/>
        <rFont val="Arial"/>
        <family val="2"/>
      </rPr>
      <t>(Bitte ankreuzen)</t>
    </r>
  </si>
  <si>
    <t xml:space="preserve">getrennt (z.B. Betriebshof und Grünflächenamt) </t>
  </si>
  <si>
    <r>
      <t xml:space="preserve">Sind die Grünflächenplanung und Grünflächenunterhaltung organisatorisch getrennt oder vereint ? </t>
    </r>
    <r>
      <rPr>
        <i/>
        <sz val="10"/>
        <color theme="1"/>
        <rFont val="Arial"/>
        <family val="2"/>
      </rPr>
      <t>(Bitte ankreuzen)</t>
    </r>
  </si>
  <si>
    <t xml:space="preserve">vereint </t>
  </si>
  <si>
    <t>getrennt</t>
  </si>
  <si>
    <r>
      <t xml:space="preserve">Sind Tiefbauamt (Planung, Neubau, Aufbruchmanagement etc.) organisatorisch von der Unterhaltung getrennt oder vereint? </t>
    </r>
    <r>
      <rPr>
        <i/>
        <sz val="10"/>
        <color theme="1"/>
        <rFont val="Arial"/>
        <family val="2"/>
      </rPr>
      <t>(Bitte ankreuzen)</t>
    </r>
  </si>
  <si>
    <t xml:space="preserve">   Sämtliche Personenbezeichnungen gelten gleichermaßen für alle Geschlechter.</t>
  </si>
  <si>
    <t>Berufsmessen</t>
  </si>
  <si>
    <t>außertarifliche Zulagen</t>
  </si>
  <si>
    <r>
      <t xml:space="preserve">Welche </t>
    </r>
    <r>
      <rPr>
        <b/>
        <sz val="10"/>
        <rFont val="Arial"/>
        <family val="2"/>
      </rPr>
      <t>Infrastruktur</t>
    </r>
    <r>
      <rPr>
        <sz val="10"/>
        <rFont val="Arial"/>
        <family val="2"/>
      </rPr>
      <t xml:space="preserve"> halten Sie </t>
    </r>
    <r>
      <rPr>
        <b/>
        <sz val="10"/>
        <rFont val="Arial"/>
        <family val="2"/>
      </rPr>
      <t>für alternative Anbtriebe</t>
    </r>
    <r>
      <rPr>
        <sz val="10"/>
        <rFont val="Arial"/>
        <family val="2"/>
      </rPr>
      <t xml:space="preserve"> heute (</t>
    </r>
    <r>
      <rPr>
        <u/>
        <sz val="10"/>
        <rFont val="Arial"/>
        <family val="2"/>
      </rPr>
      <t>Stand Mitte 2023</t>
    </r>
    <r>
      <rPr>
        <sz val="10"/>
        <rFont val="Arial"/>
        <family val="2"/>
      </rPr>
      <t xml:space="preserve">) vor bzw. planen Sie aktuell? </t>
    </r>
    <r>
      <rPr>
        <i/>
        <sz val="10"/>
        <rFont val="Arial"/>
        <family val="2"/>
      </rPr>
      <t>(Mehrfachnennungen möglich)</t>
    </r>
  </si>
  <si>
    <t>zählen z. B.: Oberflächenbehandlungen (ganze Straßenbreite), Hoch- und Tiefeinbau einer Deck- und Binderschicht, Ersatz einer Betondecke.</t>
  </si>
  <si>
    <t>Ja</t>
  </si>
  <si>
    <t>Gärtnerische Berufe (Gärtner, 
Baumpfleger etc.)</t>
  </si>
  <si>
    <r>
      <t xml:space="preserve">Welche internen </t>
    </r>
    <r>
      <rPr>
        <b/>
        <sz val="10"/>
        <rFont val="Arial"/>
        <family val="2"/>
      </rPr>
      <t>Qualifizierungsmaßnahmen</t>
    </r>
    <r>
      <rPr>
        <sz val="10"/>
        <rFont val="Arial"/>
        <family val="2"/>
      </rPr>
      <t xml:space="preserve"> bieten Sie gewerbl. Mitarbeitern an? </t>
    </r>
    <r>
      <rPr>
        <i/>
        <sz val="10"/>
        <rFont val="Arial"/>
        <family val="2"/>
      </rPr>
      <t>(Mehrfachnennung möglich)</t>
    </r>
  </si>
  <si>
    <t>Wirtschafts-/Feldwege</t>
  </si>
  <si>
    <t>- Geh- und Radwege</t>
  </si>
  <si>
    <t>Radwanderwege</t>
  </si>
  <si>
    <t>Neben-/Anliegerstraße</t>
  </si>
  <si>
    <t>- Neben-/Anliegerstraßen</t>
  </si>
  <si>
    <t>Photovoltaik</t>
  </si>
  <si>
    <t>a) Fzg.-Bestand</t>
  </si>
  <si>
    <t>b) Bestand mit alternativen Antrieben</t>
  </si>
  <si>
    <t>c) Bestand Kleingeräte</t>
  </si>
  <si>
    <t>zusätzliche kW derzeit geplant</t>
  </si>
  <si>
    <t>AC (&lt; 50 kW)</t>
  </si>
  <si>
    <t>DC (&gt;= 50 kW)</t>
  </si>
  <si>
    <t xml:space="preserve">Die Mitarbeiter der Bereiche Straßenunterhaltung, Grünflächenunterhaltung, Friedhofswesen und Straßenreinigung wurden bereits von Ihnen </t>
  </si>
  <si>
    <t>Weitere Mitarbeiter aus anderen Bereichen können nachfolgend ergänzt werden, um auf Ihre unter 2. a) angegebene Gesamtanzahl zu kommen!</t>
  </si>
  <si>
    <t>a) Einschätzung Fachkräftemangel je Brufsgruppe</t>
  </si>
  <si>
    <t>b) Wege zur Personalgewinnung je Berufsgruppe</t>
  </si>
  <si>
    <r>
      <t xml:space="preserve">   Wir laden Sie ein, an der </t>
    </r>
    <r>
      <rPr>
        <b/>
        <sz val="13"/>
        <color theme="1"/>
        <rFont val="Arial"/>
        <family val="2"/>
      </rPr>
      <t xml:space="preserve">dritten bundesweiten Betriebsdatenumfrage des VKU für kommunale Bauhöfe </t>
    </r>
    <r>
      <rPr>
        <sz val="13"/>
        <color theme="1"/>
        <rFont val="Arial"/>
        <family val="2"/>
      </rPr>
      <t>teilzunehmen.</t>
    </r>
  </si>
  <si>
    <r>
      <t xml:space="preserve">   </t>
    </r>
    <r>
      <rPr>
        <u/>
        <sz val="13"/>
        <color theme="1"/>
        <rFont val="Arial"/>
        <family val="2"/>
      </rPr>
      <t>Vorgehensweise für die Teilnahme:</t>
    </r>
  </si>
  <si>
    <r>
      <t xml:space="preserve">   </t>
    </r>
    <r>
      <rPr>
        <u/>
        <sz val="13"/>
        <color theme="1"/>
        <rFont val="Arial"/>
        <family val="2"/>
      </rPr>
      <t>Hinweise zum Datenschutz</t>
    </r>
  </si>
  <si>
    <t xml:space="preserve">   können Sie die entsprechenden Fragen überspringen. </t>
  </si>
  <si>
    <t xml:space="preserve">   Wir freuen uns über jede Teilnahme, da alle Rücksendungen, auch wenn Sie zu einzelnen/mehreren Abfragen keine Angaben machen können, für die Auswertung hilfreich sind.</t>
  </si>
  <si>
    <r>
      <t xml:space="preserve">   Für die Auswertung der Daten wurde die </t>
    </r>
    <r>
      <rPr>
        <i/>
        <sz val="13"/>
        <color theme="1"/>
        <rFont val="Arial"/>
        <family val="2"/>
      </rPr>
      <t>INFA-Institut für Abfall, Abwasser und Infrastruktur - Management GmbH (nachfolgend: INFA</t>
    </r>
    <r>
      <rPr>
        <sz val="13"/>
        <color theme="1"/>
        <rFont val="Arial"/>
        <family val="2"/>
      </rPr>
      <t>) - beauftragt.</t>
    </r>
  </si>
  <si>
    <r>
      <t xml:space="preserve">   Die Grundabfrage ist </t>
    </r>
    <r>
      <rPr>
        <u/>
        <sz val="13"/>
        <color theme="1"/>
        <rFont val="Arial"/>
        <family val="2"/>
      </rPr>
      <t>grau</t>
    </r>
    <r>
      <rPr>
        <sz val="13"/>
        <color theme="1"/>
        <rFont val="Arial"/>
        <family val="2"/>
      </rPr>
      <t xml:space="preserve"> hinterlegt. Für einige Fragen ist ein Stundenerfassungssystem (</t>
    </r>
    <r>
      <rPr>
        <u/>
        <sz val="13"/>
        <color theme="1"/>
        <rFont val="Arial"/>
        <family val="2"/>
      </rPr>
      <t>blau</t>
    </r>
    <r>
      <rPr>
        <sz val="13"/>
        <color theme="1"/>
        <rFont val="Arial"/>
        <family val="2"/>
      </rPr>
      <t>) oder ein Flächen- / Straßenkataster (</t>
    </r>
    <r>
      <rPr>
        <u/>
        <sz val="13"/>
        <color theme="1"/>
        <rFont val="Arial"/>
        <family val="2"/>
      </rPr>
      <t>grün</t>
    </r>
    <r>
      <rPr>
        <sz val="13"/>
        <color theme="1"/>
        <rFont val="Arial"/>
        <family val="2"/>
      </rPr>
      <t xml:space="preserve">) hilfreich; sollten Sie über ein solches (noch) nicht verfügen,  </t>
    </r>
  </si>
  <si>
    <t xml:space="preserve">   Ihre Teilnahme ist auch dann möglich, wenn Sie nur Teilleistungen erbringen, da ein Vergleich von Baubetriebshöfen (nicht von Städten) erfolgen soll.</t>
  </si>
  <si>
    <t xml:space="preserve">   erhält diese Kenntnis von in der E-Mail enthaltenen personenenbezogenen Daten (i.d. R. Vor- und Nachname, Unternehmenszugehörigkeit, Unternehmensadresse, E-Mailadresse, Fest- und </t>
  </si>
  <si>
    <t xml:space="preserve">   Bitte speichern Sie für eine Teilnahme die begefügte EXCEL-Datei auf Ihrem Server ab und nutzen diese zur direkten Eingabe der Daten. Um Datenverluste vorzubeugen, nehmen Sie bitte </t>
  </si>
  <si>
    <t xml:space="preserve">   Stadtsauberkeit, Winterdienst und Baubetriebshöfe übermittelt und in Form einer VKU-Information veröffentlicht.</t>
  </si>
  <si>
    <t xml:space="preserve">   INFA anonymisiert die durch Sie per E-Mail übermittelten Daten und wertet sie aggregiert aus. Die aggregierten Informationen werden an den VKU an Yvonne Krause, Fachgebietsleiterin</t>
  </si>
  <si>
    <t xml:space="preserve">   Im Hinblick auf die Verarbeitung personenbezogener Daten wurde mit der INFA ein entsprechender Auftragsverarbeitungsvertrag abgeschlossen. Sofern Sie Ihre Excel-Datei an die INFA übermitteln, </t>
  </si>
  <si>
    <t xml:space="preserve">   Mobiltelefonnummer) sowie den übermittelten Antworten in der Exceltabelle. Im Bedarfsfall nimmt INFA im Zuge der Plausibilisierung mit der benannten Person Ihres Betriebs Kontakt auf.</t>
  </si>
  <si>
    <t xml:space="preserve">   Da der VKU nur die aggregierten Daten erhält, kann der VKU keine Rückschlüsse darauf ziehen, wer an der Umfrage teilgenommen hat, sowie welche Antworten eingegeben und übermittelt</t>
  </si>
  <si>
    <t xml:space="preserve">   wurden. Einzelheiten zu Ihren Rechten könnten Sie der Allgemeinen Datenschutzerklärung des VKU entnehmen. </t>
  </si>
  <si>
    <r>
      <t xml:space="preserve">Rückgabetermin: 
</t>
    </r>
    <r>
      <rPr>
        <b/>
        <sz val="16"/>
        <color rgb="FFFF0000"/>
        <rFont val="Arial"/>
        <family val="2"/>
      </rPr>
      <t>14. 07. 2023
(per E-Mail an: betriebsdaten@infa.de)</t>
    </r>
  </si>
  <si>
    <r>
      <t xml:space="preserve">   Zwischenspeicherungen vor. Nach Beendigung der Eingabe senden Sie die EXCEL-Datei bitte direkt an INFA unter Nutzung der E-M</t>
    </r>
    <r>
      <rPr>
        <sz val="13"/>
        <rFont val="Arial"/>
        <family val="2"/>
      </rPr>
      <t xml:space="preserve">ailadresse betriebsdaten@infa.de. </t>
    </r>
  </si>
  <si>
    <t xml:space="preserve"> =&gt; </t>
  </si>
  <si>
    <t xml:space="preserve">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</si>
</sst>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Seite&quot;\ 0"/>
    <numFmt numFmtId="166" formatCode="#,##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i/>
      <sz val="10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0"/>
      <color rgb="FFC00000"/>
      <name val="Arial"/>
      <family val="2"/>
    </font>
    <font>
      <u/>
      <sz val="10"/>
      <color theme="1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i/>
      <sz val="10"/>
      <color rgb="FFC00000"/>
      <name val="Arial"/>
      <family val="2"/>
    </font>
    <font>
      <b/>
      <sz val="12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</font>
    <font>
      <i/>
      <u/>
      <sz val="1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u/>
      <sz val="13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sz val="20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28"/>
      <color theme="1"/>
      <name val="Arial"/>
      <family val="2"/>
    </font>
    <font>
      <i/>
      <sz val="13"/>
      <color theme="1"/>
      <name val="Arial"/>
      <family val="2"/>
    </font>
    <font>
      <u/>
      <sz val="11"/>
      <color theme="10"/>
      <name val="Calibri"/>
      <family val="2"/>
      <scheme val="minor"/>
    </font>
    <font>
      <sz val="13"/>
      <name val="Arial"/>
      <family val="2"/>
    </font>
    <font>
      <u/>
      <sz val="13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EFECE1"/>
        <bgColor indexed="64"/>
      </patternFill>
    </fill>
    <fill>
      <patternFill patternType="solid">
        <fgColor rgb="FFFED5B4"/>
        <bgColor indexed="64"/>
      </patternFill>
    </fill>
    <fill>
      <patternFill patternType="solid">
        <fgColor rgb="FFD7CFB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BDDBC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rgb="FFD7CFB3"/>
      </left>
      <right/>
      <top style="medium">
        <color rgb="FFD7CFB3"/>
      </top>
      <bottom/>
      <diagonal/>
    </border>
    <border>
      <left/>
      <right/>
      <top style="medium">
        <color rgb="FFD7CFB3"/>
      </top>
      <bottom/>
      <diagonal/>
    </border>
    <border>
      <left/>
      <right style="medium">
        <color rgb="FFD7CFB3"/>
      </right>
      <top style="medium">
        <color rgb="FFD7CFB3"/>
      </top>
      <bottom/>
      <diagonal/>
    </border>
    <border>
      <left style="medium">
        <color rgb="FFD7CFB3"/>
      </left>
      <right/>
      <top/>
      <bottom style="medium">
        <color rgb="FFD7CFB3"/>
      </bottom>
      <diagonal/>
    </border>
    <border>
      <left/>
      <right/>
      <top/>
      <bottom style="medium">
        <color rgb="FFD7CFB3"/>
      </bottom>
      <diagonal/>
    </border>
    <border>
      <left/>
      <right style="medium">
        <color rgb="FFD7CFB3"/>
      </right>
      <top/>
      <bottom style="medium">
        <color rgb="FFD7CFB3"/>
      </bottom>
      <diagonal/>
    </border>
    <border>
      <left style="medium">
        <color rgb="FFD7CFB3"/>
      </left>
      <right/>
      <top/>
      <bottom/>
      <diagonal/>
    </border>
    <border>
      <left/>
      <right style="medium">
        <color rgb="FFD7CFB3"/>
      </right>
      <top/>
      <bottom/>
      <diagonal/>
    </border>
    <border>
      <left style="medium">
        <color rgb="FFD7CFB3"/>
      </left>
      <right/>
      <top style="medium">
        <color rgb="FFD7CFB3"/>
      </top>
      <bottom style="medium">
        <color rgb="FFD7CFB3"/>
      </bottom>
      <diagonal/>
    </border>
    <border>
      <left/>
      <right/>
      <top style="medium">
        <color rgb="FFD7CFB3"/>
      </top>
      <bottom style="medium">
        <color rgb="FFD7CFB3"/>
      </bottom>
      <diagonal/>
    </border>
    <border>
      <left/>
      <right style="medium">
        <color rgb="FFD7CFB3"/>
      </right>
      <top style="medium">
        <color rgb="FFD7CFB3"/>
      </top>
      <bottom style="medium">
        <color rgb="FFD7CFB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2" fillId="0" borderId="0" applyNumberFormat="0" applyFill="0" applyBorder="0" applyAlignment="0" applyProtection="0"/>
  </cellStyleXfs>
  <cellXfs count="43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0" fillId="0" borderId="0" xfId="0" quotePrefix="1" applyFont="1" applyAlignment="1">
      <alignment horizontal="left" vertical="center"/>
    </xf>
    <xf numFmtId="0" fontId="14" fillId="0" borderId="0" xfId="0" quotePrefix="1" applyFont="1" applyAlignment="1">
      <alignment horizontal="left" vertical="center"/>
    </xf>
    <xf numFmtId="0" fontId="14" fillId="0" borderId="0" xfId="0" applyFont="1"/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quotePrefix="1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quotePrefix="1" applyFont="1"/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quotePrefix="1" applyFont="1" applyAlignment="1">
      <alignment wrapText="1"/>
    </xf>
    <xf numFmtId="0" fontId="16" fillId="0" borderId="0" xfId="0" quotePrefix="1" applyFont="1" applyAlignment="1">
      <alignment vertical="top"/>
    </xf>
    <xf numFmtId="0" fontId="20" fillId="0" borderId="0" xfId="0" applyFont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0" borderId="28" xfId="0" quotePrefix="1" applyFont="1" applyBorder="1"/>
    <xf numFmtId="0" fontId="14" fillId="0" borderId="24" xfId="0" applyFont="1" applyBorder="1"/>
    <xf numFmtId="0" fontId="14" fillId="0" borderId="25" xfId="0" applyFont="1" applyBorder="1"/>
    <xf numFmtId="0" fontId="21" fillId="0" borderId="28" xfId="0" applyFont="1" applyBorder="1"/>
    <xf numFmtId="0" fontId="23" fillId="3" borderId="7" xfId="0" applyFont="1" applyFill="1" applyBorder="1" applyAlignment="1">
      <alignment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/>
    <xf numFmtId="0" fontId="23" fillId="3" borderId="7" xfId="0" applyFont="1" applyFill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quotePrefix="1" applyFont="1"/>
    <xf numFmtId="0" fontId="2" fillId="0" borderId="27" xfId="0" applyFont="1" applyBorder="1"/>
    <xf numFmtId="0" fontId="2" fillId="0" borderId="0" xfId="0" applyFont="1" applyAlignment="1">
      <alignment horizontal="right" vertical="center"/>
    </xf>
    <xf numFmtId="0" fontId="2" fillId="0" borderId="24" xfId="0" applyFont="1" applyBorder="1"/>
    <xf numFmtId="0" fontId="2" fillId="0" borderId="0" xfId="0" quotePrefix="1" applyFont="1" applyAlignment="1">
      <alignment horizontal="left" vertical="center" indent="1"/>
    </xf>
    <xf numFmtId="0" fontId="2" fillId="0" borderId="0" xfId="0" quotePrefix="1" applyFont="1" applyAlignment="1">
      <alignment horizontal="left" indent="1"/>
    </xf>
    <xf numFmtId="166" fontId="2" fillId="0" borderId="0" xfId="0" applyNumberFormat="1" applyFont="1" applyAlignment="1">
      <alignment vertical="center"/>
    </xf>
    <xf numFmtId="0" fontId="1" fillId="0" borderId="0" xfId="0" applyFont="1"/>
    <xf numFmtId="0" fontId="2" fillId="8" borderId="0" xfId="0" applyFont="1" applyFill="1" applyAlignment="1">
      <alignment horizontal="left"/>
    </xf>
    <xf numFmtId="0" fontId="20" fillId="8" borderId="0" xfId="0" applyFont="1" applyFill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7" fillId="0" borderId="0" xfId="0" applyFont="1"/>
    <xf numFmtId="0" fontId="27" fillId="0" borderId="0" xfId="0" applyFont="1" applyAlignment="1">
      <alignment horizontal="left" vertical="center"/>
    </xf>
    <xf numFmtId="0" fontId="27" fillId="0" borderId="0" xfId="0" quotePrefix="1" applyFont="1" applyAlignment="1">
      <alignment horizontal="left" vertical="center"/>
    </xf>
    <xf numFmtId="0" fontId="27" fillId="8" borderId="0" xfId="0" applyFont="1" applyFill="1"/>
    <xf numFmtId="0" fontId="27" fillId="0" borderId="0" xfId="0" applyFont="1" applyAlignment="1">
      <alignment vertical="center"/>
    </xf>
    <xf numFmtId="0" fontId="2" fillId="9" borderId="35" xfId="0" applyFont="1" applyFill="1" applyBorder="1" applyAlignment="1">
      <alignment horizontal="center"/>
    </xf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0" fontId="2" fillId="0" borderId="27" xfId="0" applyFont="1" applyBorder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21" fillId="8" borderId="0" xfId="0" applyFont="1" applyFill="1"/>
    <xf numFmtId="0" fontId="21" fillId="2" borderId="1" xfId="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>
      <alignment horizontal="left" vertical="center"/>
    </xf>
    <xf numFmtId="0" fontId="21" fillId="0" borderId="0" xfId="0" quotePrefix="1" applyFont="1" applyAlignment="1">
      <alignment horizontal="left" vertical="center"/>
    </xf>
    <xf numFmtId="0" fontId="21" fillId="8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9" fillId="0" borderId="0" xfId="0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8" borderId="0" xfId="0" applyFont="1" applyFill="1" applyAlignment="1">
      <alignment horizontal="left"/>
    </xf>
    <xf numFmtId="0" fontId="32" fillId="8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left"/>
    </xf>
    <xf numFmtId="165" fontId="18" fillId="4" borderId="0" xfId="0" applyNumberFormat="1" applyFont="1" applyFill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3" borderId="9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/>
    <xf numFmtId="0" fontId="2" fillId="10" borderId="10" xfId="0" applyFont="1" applyFill="1" applyBorder="1"/>
    <xf numFmtId="0" fontId="2" fillId="10" borderId="11" xfId="0" applyFont="1" applyFill="1" applyBorder="1"/>
    <xf numFmtId="0" fontId="2" fillId="10" borderId="0" xfId="0" applyFont="1" applyFill="1"/>
    <xf numFmtId="0" fontId="2" fillId="3" borderId="1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/>
    <xf numFmtId="0" fontId="2" fillId="10" borderId="13" xfId="0" applyFont="1" applyFill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0" xfId="0" quotePrefix="1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quotePrefix="1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49" fontId="2" fillId="0" borderId="0" xfId="0" applyNumberFormat="1" applyFont="1" applyAlignment="1">
      <alignment horizontal="left" vertical="center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/>
    <xf numFmtId="166" fontId="2" fillId="2" borderId="1" xfId="0" applyNumberFormat="1" applyFont="1" applyFill="1" applyBorder="1" applyAlignment="1" applyProtection="1">
      <alignment vertical="center"/>
      <protection locked="0"/>
    </xf>
    <xf numFmtId="0" fontId="2" fillId="0" borderId="25" xfId="0" applyFont="1" applyBorder="1"/>
    <xf numFmtId="0" fontId="2" fillId="0" borderId="26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0" xfId="0" quotePrefix="1" applyFont="1" applyBorder="1"/>
    <xf numFmtId="0" fontId="2" fillId="0" borderId="27" xfId="0" quotePrefix="1" applyFont="1" applyBorder="1"/>
    <xf numFmtId="0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vertical="center"/>
    </xf>
    <xf numFmtId="0" fontId="2" fillId="8" borderId="0" xfId="0" applyFont="1" applyFill="1"/>
    <xf numFmtId="0" fontId="2" fillId="8" borderId="0" xfId="0" applyFont="1" applyFill="1" applyAlignment="1">
      <alignment horizontal="left" vertical="center"/>
    </xf>
    <xf numFmtId="0" fontId="2" fillId="8" borderId="0" xfId="0" quotePrefix="1" applyFont="1" applyFill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3" fontId="2" fillId="6" borderId="5" xfId="0" applyNumberFormat="1" applyFont="1" applyFill="1" applyBorder="1" applyAlignment="1" applyProtection="1">
      <alignment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quotePrefix="1" applyFont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" fillId="0" borderId="25" xfId="0" applyFont="1" applyBorder="1" applyAlignment="1">
      <alignment horizontal="left" vertical="center"/>
    </xf>
    <xf numFmtId="0" fontId="2" fillId="0" borderId="25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16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center"/>
    </xf>
    <xf numFmtId="0" fontId="7" fillId="8" borderId="0" xfId="0" applyFont="1" applyFill="1" applyAlignment="1">
      <alignment horizontal="left"/>
    </xf>
    <xf numFmtId="0" fontId="2" fillId="8" borderId="0" xfId="0" quotePrefix="1" applyFont="1" applyFill="1" applyAlignment="1">
      <alignment horizontal="center" vertical="center" wrapText="1"/>
    </xf>
    <xf numFmtId="0" fontId="2" fillId="8" borderId="0" xfId="0" quotePrefix="1" applyFont="1" applyFill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8" borderId="0" xfId="0" applyFont="1" applyFill="1"/>
    <xf numFmtId="0" fontId="34" fillId="0" borderId="0" xfId="0" applyFont="1" applyAlignment="1">
      <alignment vertical="center"/>
    </xf>
    <xf numFmtId="0" fontId="27" fillId="8" borderId="0" xfId="0" applyFont="1" applyFill="1" applyAlignment="1">
      <alignment horizontal="left" vertical="center"/>
    </xf>
    <xf numFmtId="0" fontId="2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8" fillId="8" borderId="0" xfId="0" applyFont="1" applyFill="1" applyAlignment="1">
      <alignment vertical="center"/>
    </xf>
    <xf numFmtId="0" fontId="21" fillId="8" borderId="5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2" fillId="0" borderId="7" xfId="0" quotePrefix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top"/>
    </xf>
    <xf numFmtId="0" fontId="32" fillId="8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30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2" fillId="8" borderId="0" xfId="0" applyFont="1" applyFill="1" applyAlignment="1">
      <alignment horizontal="right" vertical="center"/>
    </xf>
    <xf numFmtId="0" fontId="2" fillId="8" borderId="3" xfId="0" applyFont="1" applyFill="1" applyBorder="1"/>
    <xf numFmtId="0" fontId="21" fillId="8" borderId="11" xfId="0" applyFont="1" applyFill="1" applyBorder="1" applyAlignment="1">
      <alignment horizontal="center"/>
    </xf>
    <xf numFmtId="3" fontId="2" fillId="0" borderId="6" xfId="0" applyNumberFormat="1" applyFont="1" applyBorder="1" applyAlignment="1">
      <alignment vertical="center"/>
    </xf>
    <xf numFmtId="166" fontId="2" fillId="8" borderId="3" xfId="0" applyNumberFormat="1" applyFont="1" applyFill="1" applyBorder="1" applyAlignment="1">
      <alignment vertical="center"/>
    </xf>
    <xf numFmtId="166" fontId="2" fillId="6" borderId="1" xfId="0" applyNumberFormat="1" applyFont="1" applyFill="1" applyBorder="1" applyAlignment="1" applyProtection="1">
      <alignment vertical="center"/>
      <protection locked="0"/>
    </xf>
    <xf numFmtId="0" fontId="21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/>
    </xf>
    <xf numFmtId="0" fontId="8" fillId="0" borderId="13" xfId="0" applyFont="1" applyBorder="1"/>
    <xf numFmtId="0" fontId="17" fillId="0" borderId="31" xfId="0" quotePrefix="1" applyFont="1" applyBorder="1"/>
    <xf numFmtId="0" fontId="17" fillId="0" borderId="29" xfId="0" quotePrefix="1" applyFont="1" applyBorder="1"/>
    <xf numFmtId="0" fontId="40" fillId="0" borderId="0" xfId="0" applyFont="1" applyAlignment="1">
      <alignment vertical="center"/>
    </xf>
    <xf numFmtId="0" fontId="2" fillId="0" borderId="24" xfId="0" quotePrefix="1" applyFont="1" applyBorder="1"/>
    <xf numFmtId="0" fontId="2" fillId="0" borderId="7" xfId="0" applyFont="1" applyBorder="1"/>
    <xf numFmtId="0" fontId="3" fillId="0" borderId="11" xfId="0" applyFont="1" applyBorder="1"/>
    <xf numFmtId="0" fontId="3" fillId="0" borderId="0" xfId="0" applyFont="1" applyAlignment="1">
      <alignment horizontal="left"/>
    </xf>
    <xf numFmtId="0" fontId="2" fillId="0" borderId="0" xfId="0" quotePrefix="1" applyFont="1" applyAlignment="1">
      <alignment horizontal="center" vertical="center" wrapText="1"/>
    </xf>
    <xf numFmtId="0" fontId="8" fillId="0" borderId="3" xfId="0" applyFont="1" applyBorder="1"/>
    <xf numFmtId="0" fontId="7" fillId="0" borderId="24" xfId="0" applyFont="1" applyBorder="1"/>
    <xf numFmtId="0" fontId="8" fillId="0" borderId="25" xfId="0" applyFont="1" applyBorder="1"/>
    <xf numFmtId="0" fontId="2" fillId="0" borderId="25" xfId="0" quotePrefix="1" applyFont="1" applyBorder="1" applyAlignment="1">
      <alignment horizontal="center" vertical="center" wrapText="1"/>
    </xf>
    <xf numFmtId="0" fontId="2" fillId="0" borderId="25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7" fillId="0" borderId="30" xfId="0" quotePrefix="1" applyFont="1" applyBorder="1"/>
    <xf numFmtId="0" fontId="2" fillId="0" borderId="31" xfId="0" quotePrefix="1" applyFont="1" applyBorder="1" applyAlignment="1">
      <alignment horizontal="center" vertical="center"/>
    </xf>
    <xf numFmtId="0" fontId="7" fillId="0" borderId="27" xfId="0" quotePrefix="1" applyFont="1" applyBorder="1"/>
    <xf numFmtId="0" fontId="8" fillId="0" borderId="28" xfId="0" applyFont="1" applyBorder="1"/>
    <xf numFmtId="0" fontId="8" fillId="0" borderId="29" xfId="0" applyFont="1" applyBorder="1"/>
    <xf numFmtId="0" fontId="21" fillId="8" borderId="30" xfId="0" applyFont="1" applyFill="1" applyBorder="1"/>
    <xf numFmtId="0" fontId="2" fillId="8" borderId="28" xfId="0" applyFont="1" applyFill="1" applyBorder="1"/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1" fillId="8" borderId="0" xfId="0" applyFont="1" applyFill="1" applyAlignment="1">
      <alignment horizontal="right"/>
    </xf>
    <xf numFmtId="3" fontId="21" fillId="0" borderId="0" xfId="0" applyNumberFormat="1" applyFont="1" applyAlignment="1">
      <alignment horizontal="center" vertical="center"/>
    </xf>
    <xf numFmtId="166" fontId="2" fillId="2" borderId="1" xfId="0" applyNumberFormat="1" applyFont="1" applyFill="1" applyBorder="1" applyAlignment="1" applyProtection="1">
      <alignment horizontal="right" vertical="center"/>
      <protection locked="0"/>
    </xf>
    <xf numFmtId="3" fontId="2" fillId="2" borderId="1" xfId="0" applyNumberFormat="1" applyFont="1" applyFill="1" applyBorder="1" applyAlignment="1" applyProtection="1">
      <alignment horizontal="right" vertical="center"/>
      <protection locked="0"/>
    </xf>
    <xf numFmtId="166" fontId="21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166" fontId="21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8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3" fontId="2" fillId="8" borderId="0" xfId="0" applyNumberFormat="1" applyFont="1" applyFill="1" applyAlignment="1">
      <alignment vertical="center"/>
    </xf>
    <xf numFmtId="0" fontId="21" fillId="0" borderId="0" xfId="0" applyFont="1" applyAlignment="1">
      <alignment horizontal="right"/>
    </xf>
    <xf numFmtId="0" fontId="7" fillId="0" borderId="3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 vertical="center"/>
    </xf>
    <xf numFmtId="0" fontId="2" fillId="8" borderId="25" xfId="0" applyFont="1" applyFill="1" applyBorder="1"/>
    <xf numFmtId="0" fontId="2" fillId="8" borderId="26" xfId="0" applyFont="1" applyFill="1" applyBorder="1"/>
    <xf numFmtId="0" fontId="2" fillId="8" borderId="31" xfId="0" applyFont="1" applyFill="1" applyBorder="1"/>
    <xf numFmtId="0" fontId="2" fillId="8" borderId="29" xfId="0" applyFont="1" applyFill="1" applyBorder="1"/>
    <xf numFmtId="0" fontId="31" fillId="8" borderId="0" xfId="0" applyFont="1" applyFill="1"/>
    <xf numFmtId="0" fontId="2" fillId="8" borderId="24" xfId="0" applyFont="1" applyFill="1" applyBorder="1"/>
    <xf numFmtId="0" fontId="1" fillId="0" borderId="0" xfId="0" applyFont="1" applyAlignment="1">
      <alignment horizontal="center"/>
    </xf>
    <xf numFmtId="0" fontId="21" fillId="8" borderId="1" xfId="0" applyFont="1" applyFill="1" applyBorder="1" applyAlignment="1">
      <alignment horizontal="center" wrapText="1"/>
    </xf>
    <xf numFmtId="0" fontId="8" fillId="0" borderId="7" xfId="0" applyFont="1" applyBorder="1"/>
    <xf numFmtId="0" fontId="2" fillId="8" borderId="0" xfId="0" quotePrefix="1" applyFont="1" applyFill="1"/>
    <xf numFmtId="165" fontId="18" fillId="8" borderId="0" xfId="0" applyNumberFormat="1" applyFont="1" applyFill="1" applyAlignment="1">
      <alignment vertical="center"/>
    </xf>
    <xf numFmtId="3" fontId="2" fillId="8" borderId="0" xfId="0" applyNumberFormat="1" applyFont="1" applyFill="1" applyAlignment="1">
      <alignment horizontal="center" vertical="center"/>
    </xf>
    <xf numFmtId="3" fontId="21" fillId="8" borderId="0" xfId="0" applyNumberFormat="1" applyFont="1" applyFill="1" applyAlignment="1">
      <alignment vertical="center"/>
    </xf>
    <xf numFmtId="3" fontId="21" fillId="8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8" borderId="0" xfId="0" applyFont="1" applyFill="1" applyAlignment="1">
      <alignment vertical="center" wrapText="1"/>
    </xf>
    <xf numFmtId="3" fontId="21" fillId="0" borderId="0" xfId="0" applyNumberFormat="1" applyFont="1" applyAlignment="1">
      <alignment vertical="center"/>
    </xf>
    <xf numFmtId="0" fontId="15" fillId="0" borderId="0" xfId="0" applyFont="1"/>
    <xf numFmtId="0" fontId="13" fillId="0" borderId="0" xfId="0" applyFont="1"/>
    <xf numFmtId="0" fontId="2" fillId="0" borderId="3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7" fillId="8" borderId="0" xfId="0" applyFont="1" applyFill="1"/>
    <xf numFmtId="0" fontId="3" fillId="8" borderId="0" xfId="0" applyFont="1" applyFill="1"/>
    <xf numFmtId="0" fontId="2" fillId="4" borderId="0" xfId="0" quotePrefix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3" fontId="10" fillId="8" borderId="0" xfId="0" applyNumberFormat="1" applyFont="1" applyFill="1" applyAlignment="1">
      <alignment vertical="center"/>
    </xf>
    <xf numFmtId="0" fontId="14" fillId="8" borderId="0" xfId="0" applyFont="1" applyFill="1"/>
    <xf numFmtId="3" fontId="2" fillId="0" borderId="0" xfId="0" applyNumberFormat="1" applyFont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0" fontId="21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left" vertical="center"/>
    </xf>
    <xf numFmtId="0" fontId="21" fillId="0" borderId="3" xfId="0" applyFont="1" applyBorder="1" applyAlignment="1">
      <alignment vertical="center"/>
    </xf>
    <xf numFmtId="0" fontId="18" fillId="8" borderId="0" xfId="0" applyFont="1" applyFill="1" applyAlignment="1">
      <alignment horizontal="left" vertical="center"/>
    </xf>
    <xf numFmtId="0" fontId="7" fillId="0" borderId="0" xfId="0" applyFont="1"/>
    <xf numFmtId="0" fontId="2" fillId="8" borderId="7" xfId="0" applyFont="1" applyFill="1" applyBorder="1" applyAlignment="1">
      <alignment vertical="center"/>
    </xf>
    <xf numFmtId="0" fontId="26" fillId="8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8" fillId="0" borderId="0" xfId="0" applyNumberFormat="1" applyFont="1" applyAlignment="1">
      <alignment vertical="center"/>
    </xf>
    <xf numFmtId="0" fontId="27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30" fillId="8" borderId="0" xfId="0" applyFont="1" applyFill="1" applyAlignment="1">
      <alignment horizontal="center" vertical="center"/>
    </xf>
    <xf numFmtId="0" fontId="1" fillId="8" borderId="0" xfId="0" applyFont="1" applyFill="1"/>
    <xf numFmtId="0" fontId="38" fillId="8" borderId="0" xfId="0" applyFont="1" applyFill="1" applyAlignment="1">
      <alignment horizontal="left" vertical="center"/>
    </xf>
    <xf numFmtId="0" fontId="36" fillId="8" borderId="0" xfId="0" applyFont="1" applyFill="1" applyAlignment="1">
      <alignment horizontal="left"/>
    </xf>
    <xf numFmtId="0" fontId="37" fillId="8" borderId="0" xfId="0" applyFont="1" applyFill="1"/>
    <xf numFmtId="0" fontId="7" fillId="8" borderId="0" xfId="0" applyFont="1" applyFill="1" applyAlignment="1">
      <alignment horizontal="left" vertical="center"/>
    </xf>
    <xf numFmtId="0" fontId="27" fillId="8" borderId="0" xfId="0" applyFont="1" applyFill="1" applyAlignment="1">
      <alignment horizontal="left"/>
    </xf>
    <xf numFmtId="0" fontId="27" fillId="8" borderId="0" xfId="0" applyFont="1" applyFill="1" applyAlignment="1">
      <alignment vertical="center"/>
    </xf>
    <xf numFmtId="0" fontId="37" fillId="0" borderId="0" xfId="0" applyFont="1"/>
    <xf numFmtId="0" fontId="1" fillId="8" borderId="0" xfId="0" applyFont="1" applyFill="1" applyAlignment="1">
      <alignment horizontal="left"/>
    </xf>
    <xf numFmtId="0" fontId="16" fillId="8" borderId="0" xfId="0" applyFont="1" applyFill="1" applyAlignment="1">
      <alignment horizontal="left"/>
    </xf>
    <xf numFmtId="0" fontId="42" fillId="0" borderId="0" xfId="1"/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1" fillId="2" borderId="44" xfId="0" applyNumberFormat="1" applyFont="1" applyFill="1" applyBorder="1" applyAlignment="1" applyProtection="1">
      <alignment horizontal="center" vertical="center"/>
      <protection locked="0"/>
    </xf>
    <xf numFmtId="3" fontId="21" fillId="2" borderId="2" xfId="0" applyNumberFormat="1" applyFont="1" applyFill="1" applyBorder="1" applyAlignment="1" applyProtection="1">
      <alignment horizontal="center" vertical="center"/>
      <protection locked="0"/>
    </xf>
    <xf numFmtId="3" fontId="2" fillId="2" borderId="5" xfId="0" applyNumberFormat="1" applyFont="1" applyFill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3" fontId="21" fillId="2" borderId="5" xfId="0" applyNumberFormat="1" applyFont="1" applyFill="1" applyBorder="1" applyAlignment="1" applyProtection="1">
      <alignment horizontal="center" vertical="center"/>
      <protection locked="0"/>
    </xf>
    <xf numFmtId="3" fontId="21" fillId="2" borderId="43" xfId="0" applyNumberFormat="1" applyFont="1" applyFill="1" applyBorder="1" applyAlignment="1" applyProtection="1">
      <alignment horizontal="center" vertical="center"/>
      <protection locked="0"/>
    </xf>
    <xf numFmtId="0" fontId="21" fillId="8" borderId="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3" fontId="21" fillId="0" borderId="0" xfId="0" applyNumberFormat="1" applyFont="1" applyAlignment="1">
      <alignment horizontal="center" vertical="center"/>
    </xf>
    <xf numFmtId="0" fontId="21" fillId="8" borderId="5" xfId="0" applyFont="1" applyFill="1" applyBorder="1" applyAlignment="1">
      <alignment horizontal="right"/>
    </xf>
    <xf numFmtId="0" fontId="21" fillId="8" borderId="4" xfId="0" applyFont="1" applyFill="1" applyBorder="1" applyAlignment="1">
      <alignment horizontal="right"/>
    </xf>
    <xf numFmtId="0" fontId="21" fillId="8" borderId="2" xfId="0" applyFont="1" applyFill="1" applyBorder="1" applyAlignment="1">
      <alignment horizontal="right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66" fontId="21" fillId="6" borderId="5" xfId="0" applyNumberFormat="1" applyFont="1" applyFill="1" applyBorder="1" applyAlignment="1" applyProtection="1">
      <alignment horizontal="center" vertical="center"/>
      <protection locked="0"/>
    </xf>
    <xf numFmtId="166" fontId="21" fillId="6" borderId="2" xfId="0" applyNumberFormat="1" applyFont="1" applyFill="1" applyBorder="1" applyAlignment="1" applyProtection="1">
      <alignment horizontal="center" vertical="center"/>
      <protection locked="0"/>
    </xf>
    <xf numFmtId="0" fontId="15" fillId="8" borderId="0" xfId="0" applyFont="1" applyFill="1" applyAlignment="1">
      <alignment horizontal="left" vertical="center"/>
    </xf>
    <xf numFmtId="0" fontId="21" fillId="8" borderId="0" xfId="0" applyFont="1" applyFill="1" applyAlignment="1">
      <alignment horizontal="left" vertical="top" wrapText="1"/>
    </xf>
    <xf numFmtId="0" fontId="21" fillId="8" borderId="14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21" fillId="8" borderId="0" xfId="0" applyFont="1" applyFill="1" applyAlignment="1">
      <alignment horizontal="right"/>
    </xf>
    <xf numFmtId="0" fontId="21" fillId="8" borderId="11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21" fillId="8" borderId="0" xfId="0" applyFont="1" applyFill="1" applyAlignment="1">
      <alignment horizontal="center" vertical="center"/>
    </xf>
    <xf numFmtId="0" fontId="21" fillId="2" borderId="5" xfId="0" applyFont="1" applyFill="1" applyBorder="1" applyAlignment="1" applyProtection="1">
      <alignment horizontal="left" vertical="center"/>
      <protection locked="0"/>
    </xf>
    <xf numFmtId="0" fontId="21" fillId="2" borderId="4" xfId="0" applyFont="1" applyFill="1" applyBorder="1" applyAlignment="1" applyProtection="1">
      <alignment horizontal="left" vertical="center"/>
      <protection locked="0"/>
    </xf>
    <xf numFmtId="0" fontId="21" fillId="2" borderId="2" xfId="0" applyFont="1" applyFill="1" applyBorder="1" applyAlignment="1" applyProtection="1">
      <alignment horizontal="left" vertical="center"/>
      <protection locked="0"/>
    </xf>
    <xf numFmtId="16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166" fontId="2" fillId="2" borderId="5" xfId="0" applyNumberFormat="1" applyFont="1" applyFill="1" applyBorder="1" applyAlignment="1" applyProtection="1">
      <alignment horizontal="center" vertical="center"/>
      <protection locked="0"/>
    </xf>
    <xf numFmtId="166" fontId="2" fillId="2" borderId="2" xfId="0" applyNumberFormat="1" applyFont="1" applyFill="1" applyBorder="1" applyAlignment="1" applyProtection="1">
      <alignment horizontal="center" vertical="center"/>
      <protection locked="0"/>
    </xf>
    <xf numFmtId="166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66" fontId="2" fillId="2" borderId="3" xfId="0" applyNumberFormat="1" applyFont="1" applyFill="1" applyBorder="1" applyAlignment="1" applyProtection="1">
      <alignment horizontal="center" vertical="center"/>
      <protection locked="0"/>
    </xf>
    <xf numFmtId="166" fontId="2" fillId="2" borderId="13" xfId="0" applyNumberFormat="1" applyFont="1" applyFill="1" applyBorder="1" applyAlignment="1" applyProtection="1">
      <alignment horizontal="center" vertical="center"/>
      <protection locked="0"/>
    </xf>
    <xf numFmtId="166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" fontId="2" fillId="5" borderId="5" xfId="0" applyNumberFormat="1" applyFont="1" applyFill="1" applyBorder="1" applyAlignment="1" applyProtection="1">
      <alignment horizontal="center" vertical="center"/>
      <protection locked="0"/>
    </xf>
    <xf numFmtId="3" fontId="2" fillId="5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quotePrefix="1" applyFont="1" applyFill="1" applyBorder="1" applyAlignment="1" applyProtection="1">
      <alignment horizontal="left" vertical="center"/>
      <protection locked="0"/>
    </xf>
    <xf numFmtId="0" fontId="2" fillId="0" borderId="9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 vertical="center" wrapText="1"/>
    </xf>
    <xf numFmtId="3" fontId="2" fillId="2" borderId="4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center" vertical="center"/>
    </xf>
    <xf numFmtId="166" fontId="2" fillId="2" borderId="5" xfId="0" applyNumberFormat="1" applyFont="1" applyFill="1" applyBorder="1" applyAlignment="1" applyProtection="1">
      <alignment vertical="center"/>
      <protection locked="0"/>
    </xf>
    <xf numFmtId="166" fontId="2" fillId="2" borderId="2" xfId="0" applyNumberFormat="1" applyFont="1" applyFill="1" applyBorder="1" applyAlignment="1" applyProtection="1">
      <alignment vertical="center"/>
      <protection locked="0"/>
    </xf>
    <xf numFmtId="166" fontId="2" fillId="6" borderId="5" xfId="0" applyNumberFormat="1" applyFont="1" applyFill="1" applyBorder="1" applyAlignment="1" applyProtection="1">
      <alignment horizontal="center" vertical="center"/>
      <protection locked="0"/>
    </xf>
    <xf numFmtId="166" fontId="2" fillId="6" borderId="2" xfId="0" applyNumberFormat="1" applyFont="1" applyFill="1" applyBorder="1" applyAlignment="1" applyProtection="1">
      <alignment horizontal="center" vertical="center"/>
      <protection locked="0"/>
    </xf>
    <xf numFmtId="3" fontId="2" fillId="6" borderId="5" xfId="0" applyNumberFormat="1" applyFont="1" applyFill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 applyProtection="1">
      <alignment horizontal="center" vertical="center"/>
      <protection locked="0"/>
    </xf>
    <xf numFmtId="0" fontId="2" fillId="8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3" fontId="2" fillId="8" borderId="0" xfId="0" applyNumberFormat="1" applyFont="1" applyFill="1" applyAlignment="1">
      <alignment vertical="center"/>
    </xf>
    <xf numFmtId="166" fontId="21" fillId="2" borderId="36" xfId="0" applyNumberFormat="1" applyFont="1" applyFill="1" applyBorder="1" applyAlignment="1" applyProtection="1">
      <alignment horizontal="center" vertical="center"/>
      <protection locked="0"/>
    </xf>
    <xf numFmtId="166" fontId="21" fillId="2" borderId="37" xfId="0" applyNumberFormat="1" applyFont="1" applyFill="1" applyBorder="1" applyAlignment="1" applyProtection="1">
      <alignment horizontal="center" vertical="center"/>
      <protection locked="0"/>
    </xf>
    <xf numFmtId="166" fontId="21" fillId="2" borderId="40" xfId="0" applyNumberFormat="1" applyFont="1" applyFill="1" applyBorder="1" applyAlignment="1" applyProtection="1">
      <alignment horizontal="center" vertical="center"/>
      <protection locked="0"/>
    </xf>
    <xf numFmtId="166" fontId="21" fillId="2" borderId="41" xfId="0" applyNumberFormat="1" applyFont="1" applyFill="1" applyBorder="1" applyAlignment="1" applyProtection="1">
      <alignment horizontal="center" vertical="center"/>
      <protection locked="0"/>
    </xf>
    <xf numFmtId="166" fontId="21" fillId="2" borderId="38" xfId="0" applyNumberFormat="1" applyFont="1" applyFill="1" applyBorder="1" applyAlignment="1" applyProtection="1">
      <alignment horizontal="center" vertical="center"/>
      <protection locked="0"/>
    </xf>
    <xf numFmtId="166" fontId="21" fillId="2" borderId="39" xfId="0" applyNumberFormat="1" applyFont="1" applyFill="1" applyBorder="1" applyAlignment="1" applyProtection="1">
      <alignment horizontal="center" vertical="center"/>
      <protection locked="0"/>
    </xf>
    <xf numFmtId="0" fontId="27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left"/>
    </xf>
    <xf numFmtId="0" fontId="21" fillId="8" borderId="5" xfId="0" applyFont="1" applyFill="1" applyBorder="1" applyAlignment="1">
      <alignment horizontal="center" vertical="center"/>
    </xf>
    <xf numFmtId="0" fontId="21" fillId="8" borderId="4" xfId="0" applyFont="1" applyFill="1" applyBorder="1" applyAlignment="1">
      <alignment horizontal="center" vertical="center"/>
    </xf>
    <xf numFmtId="0" fontId="21" fillId="8" borderId="43" xfId="0" applyFont="1" applyFill="1" applyBorder="1" applyAlignment="1">
      <alignment horizontal="center" vertical="center"/>
    </xf>
    <xf numFmtId="0" fontId="30" fillId="8" borderId="5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center" vertical="center"/>
    </xf>
    <xf numFmtId="0" fontId="21" fillId="8" borderId="44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30" fillId="8" borderId="43" xfId="0" applyFont="1" applyFill="1" applyBorder="1" applyAlignment="1">
      <alignment horizontal="center" vertical="center"/>
    </xf>
    <xf numFmtId="0" fontId="30" fillId="8" borderId="4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2" fillId="2" borderId="36" xfId="0" applyNumberFormat="1" applyFont="1" applyFill="1" applyBorder="1" applyAlignment="1" applyProtection="1">
      <alignment horizontal="center" vertical="center"/>
      <protection locked="0"/>
    </xf>
    <xf numFmtId="0" fontId="30" fillId="8" borderId="0" xfId="0" applyFont="1" applyFill="1" applyAlignment="1">
      <alignment horizontal="center" vertical="center"/>
    </xf>
    <xf numFmtId="0" fontId="35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/>
    </xf>
    <xf numFmtId="0" fontId="27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2" fillId="2" borderId="12" xfId="0" applyNumberFormat="1" applyFont="1" applyFill="1" applyBorder="1" applyAlignment="1" applyProtection="1">
      <alignment horizontal="center" vertical="center"/>
      <protection locked="0"/>
    </xf>
    <xf numFmtId="3" fontId="2" fillId="2" borderId="13" xfId="0" applyNumberFormat="1" applyFont="1" applyFill="1" applyBorder="1" applyAlignment="1" applyProtection="1">
      <alignment horizontal="center" vertical="center"/>
      <protection locked="0"/>
    </xf>
    <xf numFmtId="166" fontId="2" fillId="2" borderId="42" xfId="0" applyNumberFormat="1" applyFont="1" applyFill="1" applyBorder="1" applyAlignment="1" applyProtection="1">
      <alignment horizontal="center" vertical="center"/>
      <protection locked="0"/>
    </xf>
    <xf numFmtId="166" fontId="2" fillId="2" borderId="43" xfId="0" applyNumberFormat="1" applyFont="1" applyFill="1" applyBorder="1" applyAlignment="1" applyProtection="1">
      <alignment horizontal="center" vertical="center"/>
      <protection locked="0"/>
    </xf>
    <xf numFmtId="0" fontId="2" fillId="8" borderId="5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6" fontId="2" fillId="7" borderId="5" xfId="0" applyNumberFormat="1" applyFont="1" applyFill="1" applyBorder="1" applyAlignment="1">
      <alignment horizontal="center" vertical="center"/>
    </xf>
    <xf numFmtId="166" fontId="2" fillId="7" borderId="2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left" vertical="center"/>
    </xf>
    <xf numFmtId="3" fontId="10" fillId="8" borderId="0" xfId="0" applyNumberFormat="1" applyFont="1" applyFill="1" applyAlignment="1">
      <alignment horizontal="left" vertical="center"/>
    </xf>
    <xf numFmtId="3" fontId="2" fillId="6" borderId="5" xfId="0" applyNumberFormat="1" applyFont="1" applyFill="1" applyBorder="1" applyAlignment="1" applyProtection="1">
      <alignment vertical="center"/>
      <protection locked="0"/>
    </xf>
    <xf numFmtId="3" fontId="2" fillId="6" borderId="2" xfId="0" applyNumberFormat="1" applyFont="1" applyFill="1" applyBorder="1" applyAlignment="1" applyProtection="1">
      <alignment vertical="center"/>
      <protection locked="0"/>
    </xf>
    <xf numFmtId="0" fontId="2" fillId="8" borderId="24" xfId="0" applyFont="1" applyFill="1" applyBorder="1" applyAlignment="1">
      <alignment horizontal="left" vertical="center" wrapText="1"/>
    </xf>
    <xf numFmtId="0" fontId="2" fillId="8" borderId="26" xfId="0" applyFont="1" applyFill="1" applyBorder="1" applyAlignment="1">
      <alignment horizontal="left" vertical="center" wrapText="1"/>
    </xf>
    <xf numFmtId="0" fontId="2" fillId="8" borderId="30" xfId="0" applyFont="1" applyFill="1" applyBorder="1" applyAlignment="1">
      <alignment horizontal="left" vertical="center" wrapText="1"/>
    </xf>
    <xf numFmtId="0" fontId="2" fillId="8" borderId="31" xfId="0" applyFont="1" applyFill="1" applyBorder="1" applyAlignment="1">
      <alignment horizontal="left" vertical="center" wrapText="1"/>
    </xf>
    <xf numFmtId="0" fontId="2" fillId="8" borderId="27" xfId="0" applyFont="1" applyFill="1" applyBorder="1" applyAlignment="1">
      <alignment horizontal="left" vertical="center" wrapText="1"/>
    </xf>
    <xf numFmtId="0" fontId="2" fillId="8" borderId="29" xfId="0" applyFont="1" applyFill="1" applyBorder="1" applyAlignment="1">
      <alignment horizontal="left" vertical="center" wrapText="1"/>
    </xf>
    <xf numFmtId="0" fontId="16" fillId="0" borderId="0" xfId="0" quotePrefix="1" applyFont="1" applyAlignment="1">
      <alignment horizontal="left" wrapText="1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left" vertical="center"/>
      <protection locked="0"/>
    </xf>
    <xf numFmtId="14" fontId="21" fillId="2" borderId="5" xfId="0" applyNumberFormat="1" applyFont="1" applyFill="1" applyBorder="1" applyAlignment="1" applyProtection="1">
      <alignment vertical="center"/>
      <protection locked="0"/>
    </xf>
    <xf numFmtId="0" fontId="21" fillId="2" borderId="2" xfId="0" applyFont="1" applyFill="1" applyBorder="1" applyAlignment="1" applyProtection="1">
      <alignment vertical="center"/>
      <protection locked="0"/>
    </xf>
    <xf numFmtId="0" fontId="1" fillId="2" borderId="5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3" fontId="2" fillId="7" borderId="5" xfId="0" applyNumberFormat="1" applyFont="1" applyFill="1" applyBorder="1" applyAlignment="1">
      <alignment vertical="center"/>
    </xf>
    <xf numFmtId="3" fontId="2" fillId="7" borderId="2" xfId="0" applyNumberFormat="1" applyFont="1" applyFill="1" applyBorder="1" applyAlignment="1">
      <alignment vertical="center"/>
    </xf>
    <xf numFmtId="166" fontId="2" fillId="8" borderId="0" xfId="0" applyNumberFormat="1" applyFont="1" applyFill="1" applyAlignment="1">
      <alignment vertical="center"/>
    </xf>
    <xf numFmtId="0" fontId="10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/>
    </xf>
    <xf numFmtId="166" fontId="2" fillId="2" borderId="5" xfId="0" applyNumberFormat="1" applyFont="1" applyFill="1" applyBorder="1" applyAlignment="1" applyProtection="1">
      <alignment horizontal="left" vertical="center"/>
      <protection locked="0"/>
    </xf>
    <xf numFmtId="166" fontId="2" fillId="2" borderId="4" xfId="0" applyNumberFormat="1" applyFont="1" applyFill="1" applyBorder="1" applyAlignment="1" applyProtection="1">
      <alignment horizontal="left" vertical="center"/>
      <protection locked="0"/>
    </xf>
    <xf numFmtId="166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4" fillId="3" borderId="0" xfId="1" applyFont="1" applyFill="1" applyAlignment="1" applyProtection="1">
      <alignment vertical="center"/>
      <protection locked="0"/>
    </xf>
    <xf numFmtId="0" fontId="23" fillId="3" borderId="0" xfId="0" applyFont="1" applyFill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colors>
    <mruColors>
      <color rgb="FFD7CFB3"/>
      <color rgb="FFEFECE1"/>
      <color rgb="FFCCECFF"/>
      <color rgb="FFBDDBC3"/>
      <color rgb="FF000000"/>
      <color rgb="FFFED5B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526C.BFE14F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222250</xdr:colOff>
      <xdr:row>476</xdr:row>
      <xdr:rowOff>0</xdr:rowOff>
    </xdr:from>
    <xdr:to>
      <xdr:col>9</xdr:col>
      <xdr:colOff>502103</xdr:colOff>
      <xdr:row>477</xdr:row>
      <xdr:rowOff>6351</xdr:rowOff>
    </xdr:to>
    <xdr:sp macro="" textlink="">
      <xdr:nvSpPr>
        <xdr:cNvPr id="2" name="Check Box 240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222250</xdr:colOff>
      <xdr:row>476</xdr:row>
      <xdr:rowOff>0</xdr:rowOff>
    </xdr:from>
    <xdr:ext cx="285750" cy="236071"/>
    <xdr:sp macro="" textlink="">
      <xdr:nvSpPr>
        <xdr:cNvPr id="4" name="Check Box 240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476</xdr:row>
      <xdr:rowOff>0</xdr:rowOff>
    </xdr:from>
    <xdr:ext cx="285750" cy="228601"/>
    <xdr:sp macro="" textlink="">
      <xdr:nvSpPr>
        <xdr:cNvPr id="5" name="Check Box 240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476</xdr:row>
      <xdr:rowOff>0</xdr:rowOff>
    </xdr:from>
    <xdr:ext cx="285750" cy="236071"/>
    <xdr:sp macro="" textlink="">
      <xdr:nvSpPr>
        <xdr:cNvPr id="6" name="Check Box 240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476</xdr:row>
      <xdr:rowOff>0</xdr:rowOff>
    </xdr:from>
    <xdr:ext cx="284162" cy="227013"/>
    <xdr:sp macro="" textlink="">
      <xdr:nvSpPr>
        <xdr:cNvPr id="7" name="Check Box 240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4162" cy="227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476</xdr:row>
      <xdr:rowOff>0</xdr:rowOff>
    </xdr:from>
    <xdr:ext cx="285750" cy="236071"/>
    <xdr:sp macro="" textlink="">
      <xdr:nvSpPr>
        <xdr:cNvPr id="8" name="Check Box 240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51350" y="46564550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7</xdr:col>
      <xdr:colOff>361950</xdr:colOff>
      <xdr:row>41</xdr:row>
      <xdr:rowOff>44449</xdr:rowOff>
    </xdr:from>
    <xdr:to>
      <xdr:col>7</xdr:col>
      <xdr:colOff>590550</xdr:colOff>
      <xdr:row>43</xdr:row>
      <xdr:rowOff>180974</xdr:rowOff>
    </xdr:to>
    <xdr:sp macro="" textlink="">
      <xdr:nvSpPr>
        <xdr:cNvPr id="9" name="Geschweifte Klammer recht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695825" y="6911974"/>
          <a:ext cx="228600" cy="517525"/>
        </a:xfrm>
        <a:prstGeom prst="rightBrace">
          <a:avLst/>
        </a:prstGeom>
        <a:ln>
          <a:solidFill>
            <a:schemeClr val="bg2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0</xdr:col>
      <xdr:colOff>44450</xdr:colOff>
      <xdr:row>56</xdr:row>
      <xdr:rowOff>66781</xdr:rowOff>
    </xdr:from>
    <xdr:ext cx="323850" cy="377567"/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5953231"/>
          <a:ext cx="323850" cy="377567"/>
        </a:xfrm>
        <a:prstGeom prst="rect">
          <a:avLst/>
        </a:prstGeom>
      </xdr:spPr>
    </xdr:pic>
    <xdr:clientData/>
  </xdr:oneCellAnchor>
  <xdr:oneCellAnchor>
    <xdr:from>
      <xdr:col>9</xdr:col>
      <xdr:colOff>222250</xdr:colOff>
      <xdr:row>495</xdr:row>
      <xdr:rowOff>0</xdr:rowOff>
    </xdr:from>
    <xdr:ext cx="279853" cy="215898"/>
    <xdr:sp macro="" textlink="">
      <xdr:nvSpPr>
        <xdr:cNvPr id="11" name="Check Box 240" hidden="1">
          <a:extLst>
            <a:ext uri="{FF2B5EF4-FFF2-40B4-BE49-F238E27FC236}">
              <a16:creationId xmlns:a16="http://schemas.microsoft.com/office/drawing/2014/main" id="{E95461FA-77B6-44FB-8816-56D8F375AEDF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79853" cy="21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5750" cy="236071"/>
    <xdr:sp macro="" textlink="">
      <xdr:nvSpPr>
        <xdr:cNvPr id="12" name="Check Box 240" hidden="1">
          <a:extLst>
            <a:ext uri="{FF2B5EF4-FFF2-40B4-BE49-F238E27FC236}">
              <a16:creationId xmlns:a16="http://schemas.microsoft.com/office/drawing/2014/main" id="{973FE9F9-2491-423F-B70C-37BFEA039151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5750" cy="228601"/>
    <xdr:sp macro="" textlink="">
      <xdr:nvSpPr>
        <xdr:cNvPr id="13" name="Check Box 240" hidden="1">
          <a:extLst>
            <a:ext uri="{FF2B5EF4-FFF2-40B4-BE49-F238E27FC236}">
              <a16:creationId xmlns:a16="http://schemas.microsoft.com/office/drawing/2014/main" id="{8D604BF8-FC1C-4BCB-9785-C4045641AD9D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575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5750" cy="236071"/>
    <xdr:sp macro="" textlink="">
      <xdr:nvSpPr>
        <xdr:cNvPr id="14" name="Check Box 240" hidden="1">
          <a:extLst>
            <a:ext uri="{FF2B5EF4-FFF2-40B4-BE49-F238E27FC236}">
              <a16:creationId xmlns:a16="http://schemas.microsoft.com/office/drawing/2014/main" id="{2B39DD7C-9287-416F-B7DE-597C7FA53300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4162" cy="227013"/>
    <xdr:sp macro="" textlink="">
      <xdr:nvSpPr>
        <xdr:cNvPr id="15" name="Check Box 240" hidden="1">
          <a:extLst>
            <a:ext uri="{FF2B5EF4-FFF2-40B4-BE49-F238E27FC236}">
              <a16:creationId xmlns:a16="http://schemas.microsoft.com/office/drawing/2014/main" id="{C1682955-DBEE-468C-92DC-F14BA4B35EFC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4162" cy="227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222250</xdr:colOff>
      <xdr:row>495</xdr:row>
      <xdr:rowOff>0</xdr:rowOff>
    </xdr:from>
    <xdr:ext cx="285750" cy="236071"/>
    <xdr:sp macro="" textlink="">
      <xdr:nvSpPr>
        <xdr:cNvPr id="16" name="Check Box 240" hidden="1">
          <a:extLst>
            <a:ext uri="{FF2B5EF4-FFF2-40B4-BE49-F238E27FC236}">
              <a16:creationId xmlns:a16="http://schemas.microsoft.com/office/drawing/2014/main" id="{6397317B-F689-4608-A182-13BEA7588F09}"/>
            </a:ext>
          </a:extLst>
        </xdr:cNvPr>
        <xdr:cNvSpPr>
          <a:spLocks noChangeArrowheads="1"/>
        </xdr:cNvSpPr>
      </xdr:nvSpPr>
      <xdr:spPr bwMode="auto">
        <a:xfrm>
          <a:off x="8880475" y="72799575"/>
          <a:ext cx="285750" cy="236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20</xdr:col>
      <xdr:colOff>423334</xdr:colOff>
      <xdr:row>0</xdr:row>
      <xdr:rowOff>63501</xdr:rowOff>
    </xdr:from>
    <xdr:to>
      <xdr:col>24</xdr:col>
      <xdr:colOff>497418</xdr:colOff>
      <xdr:row>7</xdr:row>
      <xdr:rowOff>134409</xdr:rowOff>
    </xdr:to>
    <xdr:pic>
      <xdr:nvPicPr>
        <xdr:cNvPr id="17" name="Grafik 9">
          <a:extLst>
            <a:ext uri="{FF2B5EF4-FFF2-40B4-BE49-F238E27FC236}">
              <a16:creationId xmlns:a16="http://schemas.microsoft.com/office/drawing/2014/main" id="{BDE749F6-8351-74C8-A088-176727EC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28584" y="63501"/>
          <a:ext cx="2338917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46"/>
  <sheetViews>
    <sheetView showGridLines="0" tabSelected="1" zoomScale="80" zoomScaleNormal="80" zoomScaleSheetLayoutView="100" workbookViewId="0">
      <selection activeCell="I63" sqref="I63"/>
    </sheetView>
  </sheetViews>
  <sheetFormatPr baseColWidth="10" defaultColWidth="9.28515625" defaultRowHeight="14.25" x14ac:dyDescent="0.2"/>
  <cols>
    <col min="1" max="1" width="6" style="13" customWidth="1"/>
    <col min="2" max="2" width="3.7109375" style="13" customWidth="1"/>
    <col min="3" max="3" width="10.7109375" style="3" customWidth="1"/>
    <col min="4" max="4" width="12.42578125" style="1" customWidth="1"/>
    <col min="5" max="25" width="10.7109375" style="1" customWidth="1"/>
    <col min="26" max="16384" width="9.28515625" style="1"/>
  </cols>
  <sheetData>
    <row r="1" spans="1:24" ht="30.6" customHeight="1" x14ac:dyDescent="0.2">
      <c r="A1" s="416" t="s">
        <v>317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</row>
    <row r="2" spans="1:24" ht="17.100000000000001" customHeight="1" x14ac:dyDescent="0.2">
      <c r="A2" s="417" t="s">
        <v>318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12"/>
    </row>
    <row r="3" spans="1:24" ht="10.5" customHeight="1" x14ac:dyDescent="0.25">
      <c r="A3" s="2"/>
      <c r="B3" s="2"/>
      <c r="C3" s="2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/>
    </row>
    <row r="4" spans="1:24" ht="15" customHeight="1" x14ac:dyDescent="0.2">
      <c r="C4" s="6" t="s">
        <v>0</v>
      </c>
      <c r="D4" s="38"/>
      <c r="E4" s="3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48"/>
      <c r="R4" s="48"/>
      <c r="S4" s="48"/>
      <c r="T4" s="48"/>
      <c r="U4" s="48"/>
      <c r="V4" s="48"/>
      <c r="W4" s="48"/>
      <c r="X4" s="48"/>
    </row>
    <row r="5" spans="1:24" ht="6.75" customHeight="1" x14ac:dyDescent="0.2">
      <c r="C5" s="37"/>
      <c r="D5" s="38"/>
      <c r="E5" s="38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48"/>
      <c r="R5" s="48"/>
      <c r="S5" s="48"/>
      <c r="T5" s="48"/>
      <c r="U5" s="48"/>
      <c r="V5" s="48"/>
      <c r="W5" s="48"/>
      <c r="X5" s="48"/>
    </row>
    <row r="6" spans="1:24" ht="15" customHeight="1" x14ac:dyDescent="0.2">
      <c r="C6" s="405" t="s">
        <v>1</v>
      </c>
      <c r="D6" s="405"/>
      <c r="E6" s="405"/>
      <c r="F6" s="418"/>
      <c r="G6" s="419"/>
      <c r="H6" s="419"/>
      <c r="I6" s="419"/>
      <c r="J6" s="419"/>
      <c r="K6" s="419"/>
      <c r="L6" s="420"/>
      <c r="M6" s="421" t="s">
        <v>563</v>
      </c>
      <c r="N6" s="421"/>
      <c r="O6" s="421"/>
      <c r="P6" s="421"/>
      <c r="Q6" s="422"/>
      <c r="R6" s="422"/>
      <c r="S6" s="422"/>
      <c r="T6" s="422"/>
      <c r="U6" s="422"/>
      <c r="V6" s="27"/>
      <c r="W6" s="48"/>
      <c r="X6" s="12"/>
    </row>
    <row r="7" spans="1:24" ht="15" customHeight="1" x14ac:dyDescent="0.2">
      <c r="C7" s="405" t="s">
        <v>2</v>
      </c>
      <c r="D7" s="405"/>
      <c r="E7" s="405"/>
      <c r="F7" s="402"/>
      <c r="G7" s="403"/>
      <c r="H7" s="403"/>
      <c r="I7" s="403"/>
      <c r="J7" s="403"/>
      <c r="K7" s="403"/>
      <c r="L7" s="404"/>
      <c r="M7" s="422"/>
      <c r="N7" s="422"/>
      <c r="O7" s="422"/>
      <c r="P7" s="422"/>
      <c r="Q7" s="422"/>
      <c r="R7" s="422"/>
      <c r="S7" s="422"/>
      <c r="T7" s="422"/>
      <c r="U7" s="422"/>
      <c r="V7" s="27"/>
      <c r="W7" s="48"/>
      <c r="X7" s="12"/>
    </row>
    <row r="8" spans="1:24" ht="15" customHeight="1" x14ac:dyDescent="0.2">
      <c r="C8" s="405" t="s">
        <v>3</v>
      </c>
      <c r="D8" s="405"/>
      <c r="E8" s="405"/>
      <c r="F8" s="402"/>
      <c r="G8" s="403"/>
      <c r="H8" s="403"/>
      <c r="I8" s="403"/>
      <c r="J8" s="403"/>
      <c r="K8" s="403"/>
      <c r="L8" s="404"/>
      <c r="M8" s="422"/>
      <c r="N8" s="422"/>
      <c r="O8" s="422"/>
      <c r="P8" s="422"/>
      <c r="Q8" s="422"/>
      <c r="R8" s="422"/>
      <c r="S8" s="422"/>
      <c r="T8" s="422"/>
      <c r="U8" s="422"/>
      <c r="V8" s="27"/>
      <c r="W8" s="48"/>
      <c r="X8" s="12"/>
    </row>
    <row r="9" spans="1:24" ht="15" customHeight="1" x14ac:dyDescent="0.2">
      <c r="C9" s="405" t="s">
        <v>4</v>
      </c>
      <c r="D9" s="405"/>
      <c r="E9" s="405"/>
      <c r="F9" s="402"/>
      <c r="G9" s="403"/>
      <c r="H9" s="403"/>
      <c r="I9" s="403"/>
      <c r="J9" s="403"/>
      <c r="K9" s="403"/>
      <c r="L9" s="404"/>
      <c r="M9" s="422"/>
      <c r="N9" s="422"/>
      <c r="O9" s="422"/>
      <c r="P9" s="422"/>
      <c r="Q9" s="422"/>
      <c r="R9" s="422"/>
      <c r="S9" s="422"/>
      <c r="T9" s="422"/>
      <c r="U9" s="422"/>
      <c r="V9" s="27"/>
      <c r="W9" s="48"/>
      <c r="X9" s="48"/>
    </row>
    <row r="10" spans="1:24" ht="15" customHeight="1" x14ac:dyDescent="0.2">
      <c r="C10" s="405" t="s">
        <v>5</v>
      </c>
      <c r="D10" s="405"/>
      <c r="E10" s="405"/>
      <c r="F10" s="406"/>
      <c r="G10" s="407"/>
      <c r="H10" s="407"/>
      <c r="I10" s="407"/>
      <c r="J10" s="407"/>
      <c r="K10" s="407"/>
      <c r="L10" s="408"/>
      <c r="M10" s="422"/>
      <c r="N10" s="422"/>
      <c r="O10" s="422"/>
      <c r="P10" s="422"/>
      <c r="Q10" s="422"/>
      <c r="R10" s="422"/>
      <c r="S10" s="422"/>
      <c r="T10" s="422"/>
      <c r="U10" s="422"/>
      <c r="V10" s="27"/>
      <c r="W10" s="48"/>
      <c r="X10" s="48"/>
    </row>
    <row r="11" spans="1:24" ht="5.65" customHeight="1" x14ac:dyDescent="0.2">
      <c r="C11" s="38"/>
      <c r="D11" s="48"/>
      <c r="E11" s="48"/>
      <c r="F11" s="48"/>
      <c r="G11" s="48"/>
      <c r="H11" s="48"/>
      <c r="I11" s="48"/>
      <c r="J11" s="48"/>
      <c r="K11" s="48"/>
      <c r="L11" s="48"/>
      <c r="M11" s="422"/>
      <c r="N11" s="422"/>
      <c r="O11" s="422"/>
      <c r="P11" s="422"/>
      <c r="Q11" s="422"/>
      <c r="R11" s="422"/>
      <c r="S11" s="422"/>
      <c r="T11" s="422"/>
      <c r="U11" s="422"/>
      <c r="V11" s="27"/>
      <c r="W11" s="48"/>
      <c r="X11" s="48"/>
    </row>
    <row r="12" spans="1:24" ht="15" customHeight="1" x14ac:dyDescent="0.2">
      <c r="C12" s="38"/>
      <c r="D12" s="83" t="s">
        <v>6</v>
      </c>
      <c r="E12" s="409"/>
      <c r="F12" s="410"/>
      <c r="G12" s="38"/>
      <c r="H12" s="83" t="s">
        <v>7</v>
      </c>
      <c r="I12" s="411"/>
      <c r="J12" s="412"/>
      <c r="K12" s="412"/>
      <c r="L12" s="412"/>
      <c r="M12" s="413"/>
      <c r="N12" s="38"/>
      <c r="O12" s="83" t="s">
        <v>8</v>
      </c>
      <c r="P12" s="83"/>
      <c r="Q12" s="262"/>
      <c r="R12" s="263"/>
      <c r="S12" s="263"/>
      <c r="T12" s="263"/>
      <c r="U12" s="263"/>
      <c r="V12" s="263"/>
      <c r="W12" s="264"/>
      <c r="X12" s="48"/>
    </row>
    <row r="13" spans="1:24" s="5" customFormat="1" ht="16.149999999999999" customHeight="1" x14ac:dyDescent="0.2">
      <c r="A13" s="39"/>
      <c r="B13" s="39"/>
      <c r="C13" s="39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8"/>
      <c r="V13" s="38"/>
      <c r="W13" s="38"/>
      <c r="X13" s="38"/>
    </row>
    <row r="14" spans="1:24" s="5" customFormat="1" ht="5.65" customHeight="1" x14ac:dyDescent="0.2">
      <c r="A14" s="39"/>
      <c r="B14" s="39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6"/>
      <c r="V14" s="86"/>
      <c r="W14" s="86"/>
      <c r="X14" s="87"/>
    </row>
    <row r="15" spans="1:24" s="5" customFormat="1" ht="20.100000000000001" customHeight="1" x14ac:dyDescent="0.25">
      <c r="A15" s="39"/>
      <c r="B15" s="39"/>
      <c r="C15" s="32" t="s">
        <v>547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4"/>
      <c r="V15" s="34"/>
      <c r="W15" s="34"/>
      <c r="X15" s="88"/>
    </row>
    <row r="16" spans="1:24" s="5" customFormat="1" ht="20.100000000000001" customHeight="1" x14ac:dyDescent="0.25">
      <c r="A16" s="39"/>
      <c r="B16" s="39"/>
      <c r="C16" s="32" t="s">
        <v>554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4"/>
      <c r="V16" s="34"/>
      <c r="W16" s="34"/>
      <c r="X16" s="88"/>
    </row>
    <row r="17" spans="1:27" s="5" customFormat="1" ht="20.100000000000001" customHeight="1" x14ac:dyDescent="0.25">
      <c r="A17" s="39"/>
      <c r="B17" s="39"/>
      <c r="C17" s="32" t="s">
        <v>551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4"/>
      <c r="V17" s="34"/>
      <c r="W17" s="34"/>
      <c r="X17" s="88"/>
      <c r="AA17" s="261"/>
    </row>
    <row r="18" spans="1:27" s="5" customFormat="1" ht="7.35" customHeight="1" x14ac:dyDescent="0.25">
      <c r="A18" s="39"/>
      <c r="B18" s="39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4"/>
      <c r="V18" s="34"/>
      <c r="W18" s="34"/>
      <c r="X18" s="88"/>
    </row>
    <row r="19" spans="1:27" s="5" customFormat="1" ht="20.100000000000001" customHeight="1" x14ac:dyDescent="0.25">
      <c r="A19" s="39"/>
      <c r="B19" s="39"/>
      <c r="C19" s="32" t="s">
        <v>552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4"/>
      <c r="V19" s="34"/>
      <c r="W19" s="34"/>
      <c r="X19" s="88"/>
      <c r="AA19" s="261"/>
    </row>
    <row r="20" spans="1:27" s="5" customFormat="1" ht="7.35" customHeight="1" x14ac:dyDescent="0.25">
      <c r="A20" s="39"/>
      <c r="B20" s="39"/>
      <c r="C20" s="35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4"/>
      <c r="V20" s="34"/>
      <c r="W20" s="34"/>
      <c r="X20" s="88"/>
    </row>
    <row r="21" spans="1:27" s="5" customFormat="1" ht="20.100000000000001" customHeight="1" x14ac:dyDescent="0.25">
      <c r="A21" s="39"/>
      <c r="B21" s="39"/>
      <c r="C21" s="35" t="s">
        <v>548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/>
      <c r="V21" s="34"/>
      <c r="W21" s="34"/>
      <c r="X21" s="88"/>
    </row>
    <row r="22" spans="1:27" s="5" customFormat="1" ht="20.100000000000001" customHeight="1" x14ac:dyDescent="0.25">
      <c r="A22" s="39"/>
      <c r="B22" s="39"/>
      <c r="C22" s="35" t="s">
        <v>556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/>
      <c r="V22" s="34"/>
      <c r="W22" s="34"/>
      <c r="X22" s="88"/>
    </row>
    <row r="23" spans="1:27" s="5" customFormat="1" ht="20.100000000000001" customHeight="1" x14ac:dyDescent="0.25">
      <c r="A23" s="39"/>
      <c r="B23" s="39"/>
      <c r="C23" s="35" t="s">
        <v>564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  <c r="V23" s="34"/>
      <c r="W23" s="34"/>
      <c r="X23" s="88"/>
    </row>
    <row r="24" spans="1:27" s="5" customFormat="1" ht="20.100000000000001" customHeight="1" x14ac:dyDescent="0.25">
      <c r="A24" s="39"/>
      <c r="B24" s="39"/>
      <c r="C24" s="35" t="s">
        <v>558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34"/>
      <c r="W24" s="34"/>
      <c r="X24" s="88"/>
    </row>
    <row r="25" spans="1:27" s="5" customFormat="1" ht="20.100000000000001" customHeight="1" x14ac:dyDescent="0.25">
      <c r="B25" s="39"/>
      <c r="C25" s="35" t="s">
        <v>557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  <c r="V25" s="34"/>
      <c r="W25" s="34"/>
      <c r="X25" s="88"/>
    </row>
    <row r="26" spans="1:27" s="5" customFormat="1" ht="20.100000000000001" customHeight="1" x14ac:dyDescent="0.25">
      <c r="A26" s="39"/>
      <c r="B26" s="39"/>
      <c r="C26" s="35" t="s">
        <v>553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34"/>
      <c r="W26" s="34"/>
      <c r="X26" s="88"/>
    </row>
    <row r="27" spans="1:27" s="5" customFormat="1" ht="20.100000000000001" customHeight="1" x14ac:dyDescent="0.25">
      <c r="A27" s="39"/>
      <c r="B27" s="39"/>
      <c r="C27" s="35" t="s">
        <v>550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4"/>
      <c r="V27" s="34"/>
      <c r="W27" s="34"/>
      <c r="X27" s="88"/>
    </row>
    <row r="28" spans="1:27" s="5" customFormat="1" ht="6" customHeight="1" x14ac:dyDescent="0.25">
      <c r="A28" s="39"/>
      <c r="B28" s="39"/>
      <c r="C28" s="3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  <c r="V28" s="34"/>
      <c r="W28" s="34"/>
      <c r="X28" s="88"/>
    </row>
    <row r="29" spans="1:27" s="5" customFormat="1" ht="20.100000000000001" customHeight="1" x14ac:dyDescent="0.25">
      <c r="A29" s="39"/>
      <c r="B29" s="39"/>
      <c r="C29" s="35" t="s">
        <v>549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4"/>
      <c r="V29" s="34"/>
      <c r="W29" s="34"/>
      <c r="X29" s="88"/>
    </row>
    <row r="30" spans="1:27" s="5" customFormat="1" ht="20.100000000000001" customHeight="1" x14ac:dyDescent="0.25">
      <c r="A30" s="39"/>
      <c r="B30" s="39"/>
      <c r="C30" s="35" t="s">
        <v>559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34"/>
      <c r="W30" s="34"/>
      <c r="X30" s="88"/>
    </row>
    <row r="31" spans="1:27" s="5" customFormat="1" ht="20.100000000000001" customHeight="1" x14ac:dyDescent="0.25">
      <c r="A31" s="39"/>
      <c r="B31" s="39"/>
      <c r="C31" s="35" t="s">
        <v>555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34"/>
      <c r="W31" s="34"/>
      <c r="X31" s="88"/>
    </row>
    <row r="32" spans="1:27" s="5" customFormat="1" ht="20.100000000000001" customHeight="1" x14ac:dyDescent="0.25">
      <c r="A32" s="39"/>
      <c r="B32" s="39"/>
      <c r="C32" s="32" t="s">
        <v>560</v>
      </c>
      <c r="D32" s="89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4"/>
      <c r="V32" s="34"/>
      <c r="W32" s="34"/>
      <c r="X32" s="88"/>
    </row>
    <row r="33" spans="1:24" s="5" customFormat="1" ht="20.100000000000001" customHeight="1" x14ac:dyDescent="0.25">
      <c r="A33" s="39"/>
      <c r="B33" s="39"/>
      <c r="C33" s="35" t="s">
        <v>561</v>
      </c>
      <c r="D33" s="89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4"/>
      <c r="V33" s="34"/>
      <c r="W33" s="34"/>
      <c r="X33" s="88"/>
    </row>
    <row r="34" spans="1:24" s="5" customFormat="1" ht="20.100000000000001" customHeight="1" x14ac:dyDescent="0.25">
      <c r="A34" s="39"/>
      <c r="B34" s="39"/>
      <c r="C34" s="35" t="s">
        <v>562</v>
      </c>
      <c r="D34" s="89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438" t="s">
        <v>565</v>
      </c>
      <c r="P34" s="437" t="str">
        <f>HYPERLINK("https://www.vku.de/privacy","Allgemeine Datenschutzerklärung des VKU")</f>
        <v>Allgemeine Datenschutzerklärung des VKU</v>
      </c>
      <c r="Q34" s="33"/>
      <c r="R34" s="33"/>
      <c r="S34" s="33"/>
      <c r="T34" s="33"/>
      <c r="U34" s="34"/>
      <c r="V34" s="34"/>
      <c r="W34" s="34"/>
      <c r="X34" s="88"/>
    </row>
    <row r="35" spans="1:24" s="5" customFormat="1" ht="5.65" customHeight="1" x14ac:dyDescent="0.2">
      <c r="A35" s="39"/>
      <c r="B35" s="39"/>
      <c r="C35" s="90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2"/>
      <c r="V35" s="92"/>
      <c r="W35" s="92"/>
      <c r="X35" s="93"/>
    </row>
    <row r="36" spans="1:24" s="5" customFormat="1" ht="21.6" customHeight="1" x14ac:dyDescent="0.2">
      <c r="A36" s="94"/>
      <c r="B36" s="94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6"/>
      <c r="V36" s="96"/>
      <c r="W36" s="96"/>
      <c r="X36" s="96"/>
    </row>
    <row r="37" spans="1:24" s="5" customFormat="1" ht="6.75" customHeight="1" x14ac:dyDescent="0.2">
      <c r="A37" s="97"/>
      <c r="B37" s="97"/>
      <c r="C37" s="97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9"/>
      <c r="V37" s="99"/>
      <c r="W37" s="99"/>
      <c r="X37" s="99"/>
    </row>
    <row r="38" spans="1:24" s="5" customFormat="1" ht="15.6" customHeight="1" x14ac:dyDescent="0.2">
      <c r="A38" s="15" t="s">
        <v>9</v>
      </c>
      <c r="B38" s="15"/>
      <c r="C38" s="100"/>
      <c r="D38" s="38"/>
      <c r="E38" s="38"/>
      <c r="F38" s="100" t="s">
        <v>10</v>
      </c>
      <c r="G38" s="38"/>
      <c r="H38" s="37"/>
      <c r="I38" s="100"/>
      <c r="K38" s="100"/>
      <c r="L38" s="153">
        <f>Y60</f>
        <v>2</v>
      </c>
      <c r="M38" s="100"/>
      <c r="N38" s="100"/>
      <c r="O38" s="100"/>
      <c r="P38" s="38"/>
      <c r="R38" s="100"/>
      <c r="S38" s="100"/>
      <c r="T38" s="100"/>
      <c r="U38" s="38"/>
      <c r="V38" s="38"/>
      <c r="W38" s="38"/>
      <c r="X38" s="38"/>
    </row>
    <row r="39" spans="1:24" s="4" customFormat="1" ht="15.6" customHeight="1" x14ac:dyDescent="0.25">
      <c r="A39" s="39"/>
      <c r="B39" s="39"/>
      <c r="C39" s="37"/>
      <c r="D39" s="37"/>
      <c r="E39" s="37"/>
      <c r="F39" s="100" t="s">
        <v>11</v>
      </c>
      <c r="G39" s="37"/>
      <c r="H39" s="37"/>
      <c r="I39" s="100"/>
      <c r="K39" s="131"/>
      <c r="L39" s="153">
        <f>Y60</f>
        <v>2</v>
      </c>
      <c r="M39" s="131"/>
      <c r="N39" s="131"/>
      <c r="O39" s="147"/>
      <c r="P39" s="37"/>
      <c r="R39" s="37"/>
      <c r="S39" s="37"/>
      <c r="T39" s="37"/>
      <c r="U39" s="37"/>
      <c r="V39" s="37"/>
      <c r="W39" s="37"/>
      <c r="X39" s="37"/>
    </row>
    <row r="40" spans="1:24" s="4" customFormat="1" ht="15.6" customHeight="1" x14ac:dyDescent="0.25">
      <c r="A40" s="39"/>
      <c r="B40" s="39"/>
      <c r="C40" s="37"/>
      <c r="D40" s="37"/>
      <c r="E40" s="37"/>
      <c r="F40" s="37" t="s">
        <v>12</v>
      </c>
      <c r="G40" s="37"/>
      <c r="H40" s="37"/>
      <c r="I40" s="100"/>
      <c r="K40" s="100"/>
      <c r="L40" s="153">
        <f>Y60</f>
        <v>2</v>
      </c>
      <c r="M40" s="100"/>
      <c r="N40" s="100"/>
      <c r="O40" s="100"/>
      <c r="P40" s="37"/>
      <c r="S40" s="37"/>
      <c r="T40" s="37"/>
      <c r="U40" s="37"/>
      <c r="V40" s="37"/>
      <c r="W40" s="37"/>
      <c r="X40" s="37"/>
    </row>
    <row r="41" spans="1:24" s="4" customFormat="1" ht="15.6" customHeight="1" x14ac:dyDescent="0.25">
      <c r="A41" s="39"/>
      <c r="B41" s="39"/>
      <c r="C41" s="37"/>
      <c r="D41" s="37"/>
      <c r="E41" s="37"/>
      <c r="F41" s="131" t="s">
        <v>381</v>
      </c>
      <c r="G41" s="131"/>
      <c r="H41" s="131"/>
      <c r="I41" s="37"/>
      <c r="K41" s="37"/>
      <c r="L41" s="153">
        <f>Y127</f>
        <v>3</v>
      </c>
      <c r="M41" s="37"/>
      <c r="N41" s="37"/>
      <c r="O41" s="37"/>
      <c r="P41" s="37"/>
      <c r="R41" s="101"/>
      <c r="S41" s="37"/>
      <c r="T41" s="37"/>
      <c r="U41" s="37"/>
      <c r="V41" s="37"/>
      <c r="W41" s="37"/>
      <c r="X41" s="37"/>
    </row>
    <row r="42" spans="1:24" s="4" customFormat="1" ht="15.6" customHeight="1" x14ac:dyDescent="0.25">
      <c r="A42" s="39"/>
      <c r="B42" s="39"/>
      <c r="C42" s="37"/>
      <c r="D42" s="37"/>
      <c r="E42" s="37"/>
      <c r="F42" s="37" t="s">
        <v>13</v>
      </c>
      <c r="G42" s="37"/>
      <c r="I42" s="100" t="s">
        <v>14</v>
      </c>
      <c r="L42" s="153">
        <f>Y202</f>
        <v>4</v>
      </c>
      <c r="M42" s="100"/>
      <c r="N42" s="100"/>
      <c r="O42" s="100"/>
      <c r="P42" s="37"/>
      <c r="R42" s="37"/>
      <c r="S42" s="37"/>
      <c r="T42" s="37"/>
      <c r="U42" s="37"/>
      <c r="V42" s="37"/>
      <c r="W42" s="37"/>
      <c r="X42" s="37"/>
    </row>
    <row r="43" spans="1:24" s="4" customFormat="1" ht="15.6" customHeight="1" x14ac:dyDescent="0.25">
      <c r="A43" s="39"/>
      <c r="B43" s="39"/>
      <c r="C43" s="37"/>
      <c r="D43" s="37"/>
      <c r="E43" s="37"/>
      <c r="F43" s="37" t="s">
        <v>15</v>
      </c>
      <c r="G43" s="37"/>
      <c r="I43" s="100" t="s">
        <v>16</v>
      </c>
      <c r="L43" s="153">
        <f>Y202</f>
        <v>4</v>
      </c>
      <c r="M43" s="100"/>
      <c r="N43" s="100"/>
      <c r="O43" s="100"/>
      <c r="P43" s="37"/>
      <c r="R43" s="37"/>
      <c r="S43" s="37"/>
    </row>
    <row r="44" spans="1:24" s="4" customFormat="1" ht="15.6" customHeight="1" x14ac:dyDescent="0.25">
      <c r="A44" s="39"/>
      <c r="B44" s="39"/>
      <c r="C44" s="37"/>
      <c r="D44" s="37"/>
      <c r="E44" s="37"/>
      <c r="F44" s="37" t="s">
        <v>17</v>
      </c>
      <c r="G44" s="37"/>
      <c r="I44" s="100" t="s">
        <v>18</v>
      </c>
      <c r="L44" s="153">
        <f>Y266</f>
        <v>5</v>
      </c>
      <c r="M44" s="100"/>
      <c r="N44" s="100"/>
      <c r="O44" s="100"/>
      <c r="P44" s="37"/>
      <c r="R44" s="37"/>
      <c r="S44" s="37"/>
      <c r="T44" s="37"/>
      <c r="U44" s="37"/>
      <c r="V44" s="37"/>
      <c r="W44" s="37"/>
      <c r="X44" s="37"/>
    </row>
    <row r="45" spans="1:24" s="4" customFormat="1" ht="15.6" customHeight="1" x14ac:dyDescent="0.25">
      <c r="A45" s="39"/>
      <c r="B45" s="39"/>
      <c r="C45" s="37"/>
      <c r="D45" s="37"/>
      <c r="E45" s="37"/>
      <c r="F45" s="37" t="s">
        <v>19</v>
      </c>
      <c r="G45" s="37"/>
      <c r="H45" s="37"/>
      <c r="I45" s="100"/>
      <c r="K45" s="100"/>
      <c r="L45" s="153">
        <f>Y346</f>
        <v>6</v>
      </c>
      <c r="M45" s="100"/>
      <c r="N45" s="100"/>
      <c r="O45" s="100"/>
      <c r="P45" s="37"/>
      <c r="R45" s="37"/>
      <c r="S45" s="37"/>
      <c r="T45" s="37"/>
      <c r="U45" s="37"/>
      <c r="V45" s="37"/>
      <c r="W45" s="37"/>
      <c r="X45" s="37"/>
    </row>
    <row r="46" spans="1:24" s="4" customFormat="1" ht="15.6" customHeight="1" x14ac:dyDescent="0.25">
      <c r="A46" s="39"/>
      <c r="B46" s="39"/>
      <c r="C46" s="37"/>
      <c r="D46" s="37"/>
      <c r="E46" s="37"/>
      <c r="F46" s="37" t="s">
        <v>20</v>
      </c>
      <c r="G46" s="37"/>
      <c r="H46" s="37"/>
      <c r="I46" s="100"/>
      <c r="K46" s="100"/>
      <c r="L46" s="153">
        <f>Y430</f>
        <v>7</v>
      </c>
      <c r="M46" s="100"/>
      <c r="N46" s="100"/>
      <c r="O46" s="100"/>
      <c r="P46" s="37"/>
      <c r="R46" s="37"/>
      <c r="S46" s="37"/>
      <c r="T46" s="37"/>
      <c r="U46" s="37"/>
      <c r="V46" s="37"/>
      <c r="W46" s="37"/>
      <c r="X46" s="37"/>
    </row>
    <row r="47" spans="1:24" s="4" customFormat="1" ht="15.6" customHeight="1" x14ac:dyDescent="0.25">
      <c r="A47" s="39"/>
      <c r="B47" s="39"/>
      <c r="C47" s="37"/>
      <c r="D47" s="37"/>
      <c r="E47" s="37"/>
      <c r="F47" s="37" t="s">
        <v>21</v>
      </c>
      <c r="G47" s="37"/>
      <c r="H47" s="37"/>
      <c r="I47" s="100"/>
      <c r="K47" s="100"/>
      <c r="L47" s="153">
        <f>Y430</f>
        <v>7</v>
      </c>
      <c r="M47" s="100"/>
      <c r="N47" s="100"/>
      <c r="O47" s="100"/>
      <c r="P47" s="37"/>
      <c r="R47" s="37"/>
      <c r="S47" s="37"/>
      <c r="T47" s="37"/>
      <c r="U47" s="37"/>
      <c r="V47" s="37"/>
      <c r="W47" s="37"/>
      <c r="X47" s="37"/>
    </row>
    <row r="48" spans="1:24" s="4" customFormat="1" ht="15.6" customHeight="1" x14ac:dyDescent="0.25">
      <c r="A48" s="39"/>
      <c r="C48" s="37"/>
      <c r="D48" s="37"/>
      <c r="E48" s="37"/>
      <c r="F48" s="131" t="s">
        <v>382</v>
      </c>
      <c r="G48" s="131"/>
      <c r="H48" s="131"/>
      <c r="I48" s="100"/>
      <c r="K48" s="100"/>
      <c r="L48" s="153">
        <f>Y496</f>
        <v>8</v>
      </c>
      <c r="M48" s="100"/>
      <c r="N48" s="100"/>
      <c r="O48" s="100"/>
      <c r="P48" s="37"/>
      <c r="R48" s="37"/>
      <c r="S48" s="37"/>
      <c r="T48" s="37"/>
      <c r="U48" s="37"/>
      <c r="V48" s="37"/>
      <c r="W48" s="37"/>
      <c r="X48" s="37"/>
    </row>
    <row r="49" spans="1:25" s="4" customFormat="1" ht="15.6" customHeight="1" x14ac:dyDescent="0.25">
      <c r="A49" s="39"/>
      <c r="C49" s="37"/>
      <c r="D49" s="37"/>
      <c r="E49" s="37"/>
      <c r="F49" s="131" t="s">
        <v>383</v>
      </c>
      <c r="G49" s="131"/>
      <c r="H49" s="131"/>
      <c r="I49" s="37"/>
      <c r="K49" s="37"/>
      <c r="L49" s="153">
        <f>Y496</f>
        <v>8</v>
      </c>
      <c r="M49" s="37"/>
      <c r="N49" s="102"/>
      <c r="O49" s="102"/>
      <c r="P49" s="102"/>
      <c r="R49" s="100"/>
      <c r="S49" s="100"/>
      <c r="T49" s="100"/>
      <c r="U49" s="37"/>
      <c r="V49" s="37"/>
      <c r="W49" s="37"/>
      <c r="X49" s="37"/>
    </row>
    <row r="50" spans="1:25" s="5" customFormat="1" ht="4.5" customHeight="1" x14ac:dyDescent="0.2">
      <c r="A50" s="39"/>
      <c r="B50" s="39"/>
      <c r="C50" s="40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8"/>
      <c r="V50" s="37"/>
      <c r="W50" s="38"/>
      <c r="X50" s="38"/>
    </row>
    <row r="51" spans="1:25" s="5" customFormat="1" ht="15" customHeight="1" x14ac:dyDescent="0.2">
      <c r="A51" s="15" t="s">
        <v>512</v>
      </c>
      <c r="B51" s="15"/>
      <c r="C51" s="39"/>
      <c r="D51" s="41" t="s">
        <v>513</v>
      </c>
      <c r="E51" s="38"/>
      <c r="F51" s="39"/>
      <c r="G51" s="39"/>
      <c r="H51" s="39"/>
      <c r="I51" s="39"/>
      <c r="J51" s="39"/>
      <c r="K51" s="39"/>
      <c r="P51" s="103" t="s">
        <v>22</v>
      </c>
      <c r="Q51" s="37"/>
      <c r="R51" s="104" t="s">
        <v>23</v>
      </c>
      <c r="S51" s="38"/>
      <c r="T51" s="39"/>
      <c r="X51" s="38"/>
    </row>
    <row r="52" spans="1:25" s="5" customFormat="1" ht="15" customHeight="1" x14ac:dyDescent="0.2">
      <c r="A52" s="39"/>
      <c r="B52" s="39"/>
      <c r="C52" s="38"/>
      <c r="D52" s="100" t="s">
        <v>429</v>
      </c>
      <c r="E52" s="38"/>
      <c r="F52" s="100"/>
      <c r="G52" s="100"/>
      <c r="H52" s="100"/>
      <c r="I52" s="100"/>
      <c r="J52" s="100"/>
      <c r="K52" s="100"/>
      <c r="P52" s="38"/>
      <c r="Q52" s="38"/>
      <c r="R52" s="38"/>
      <c r="S52" s="100"/>
      <c r="T52" s="100"/>
      <c r="X52" s="38"/>
    </row>
    <row r="53" spans="1:25" s="5" customFormat="1" ht="15" customHeight="1" x14ac:dyDescent="0.2">
      <c r="A53" s="39"/>
      <c r="B53" s="39"/>
      <c r="C53" s="38"/>
      <c r="D53" s="100" t="s">
        <v>430</v>
      </c>
      <c r="E53" s="38"/>
      <c r="F53" s="100"/>
      <c r="G53" s="100"/>
      <c r="H53" s="100"/>
      <c r="I53" s="100"/>
      <c r="J53" s="100"/>
      <c r="K53" s="100"/>
      <c r="P53" s="105" t="s">
        <v>24</v>
      </c>
      <c r="Q53" s="38"/>
      <c r="R53" s="57" t="s">
        <v>25</v>
      </c>
      <c r="S53" s="100"/>
      <c r="T53" s="100"/>
      <c r="X53" s="38"/>
    </row>
    <row r="54" spans="1:25" s="5" customFormat="1" ht="15" customHeight="1" x14ac:dyDescent="0.2">
      <c r="A54" s="39"/>
      <c r="B54" s="39"/>
      <c r="C54" s="38"/>
      <c r="D54" s="100" t="s">
        <v>514</v>
      </c>
      <c r="E54" s="38"/>
      <c r="F54" s="100"/>
      <c r="G54" s="100"/>
      <c r="H54" s="100"/>
      <c r="I54" s="100"/>
      <c r="J54" s="100"/>
      <c r="K54" s="100"/>
      <c r="P54" s="100"/>
      <c r="Q54" s="100"/>
      <c r="R54" s="100"/>
      <c r="S54" s="100"/>
      <c r="T54" s="100"/>
      <c r="X54" s="38"/>
    </row>
    <row r="55" spans="1:25" s="5" customFormat="1" ht="15" customHeight="1" x14ac:dyDescent="0.2">
      <c r="A55" s="39"/>
      <c r="B55" s="39"/>
      <c r="C55" s="38"/>
      <c r="D55" s="100" t="s">
        <v>511</v>
      </c>
      <c r="E55" s="38"/>
      <c r="F55" s="100"/>
      <c r="G55" s="100"/>
      <c r="H55" s="100"/>
      <c r="I55" s="100"/>
      <c r="J55" s="100"/>
      <c r="K55" s="100"/>
      <c r="L55" s="82"/>
      <c r="M55" s="38"/>
      <c r="N55" s="154"/>
      <c r="O55" s="100"/>
      <c r="P55" s="100"/>
      <c r="Q55" s="100"/>
      <c r="R55" s="100"/>
      <c r="S55" s="100"/>
      <c r="T55" s="100"/>
      <c r="X55" s="38"/>
    </row>
    <row r="56" spans="1:25" s="5" customFormat="1" ht="15" customHeight="1" x14ac:dyDescent="0.2">
      <c r="A56" s="39"/>
      <c r="B56" s="39"/>
      <c r="C56" s="38"/>
      <c r="D56" s="100" t="s">
        <v>523</v>
      </c>
      <c r="E56" s="38"/>
      <c r="F56" s="100"/>
      <c r="G56" s="100"/>
      <c r="H56" s="100"/>
      <c r="I56" s="100"/>
      <c r="J56" s="100"/>
      <c r="K56" s="100"/>
      <c r="L56" s="82"/>
      <c r="M56" s="38"/>
      <c r="N56" s="154"/>
      <c r="O56" s="100"/>
      <c r="P56" s="100"/>
      <c r="Q56" s="100"/>
      <c r="R56" s="100"/>
      <c r="S56" s="100"/>
      <c r="T56" s="100"/>
      <c r="X56" s="38"/>
    </row>
    <row r="57" spans="1:25" s="5" customFormat="1" ht="9" customHeight="1" x14ac:dyDescent="0.2">
      <c r="A57" s="39"/>
      <c r="B57" s="39"/>
      <c r="C57" s="100"/>
      <c r="D57" s="38"/>
      <c r="E57" s="38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38"/>
      <c r="V57" s="38"/>
      <c r="W57" s="38"/>
      <c r="X57" s="38"/>
      <c r="Y57" s="38"/>
    </row>
    <row r="58" spans="1:25" s="5" customFormat="1" ht="27" customHeight="1" x14ac:dyDescent="0.2">
      <c r="A58" s="39"/>
      <c r="B58" s="39"/>
      <c r="C58" s="23" t="s">
        <v>26</v>
      </c>
      <c r="D58" s="22"/>
      <c r="E58" s="22"/>
      <c r="F58" s="22"/>
      <c r="G58" s="22"/>
      <c r="H58" s="22"/>
      <c r="I58" s="38"/>
      <c r="J58" s="401" t="s">
        <v>27</v>
      </c>
      <c r="K58" s="401"/>
      <c r="L58" s="401"/>
      <c r="M58" s="401"/>
      <c r="N58" s="401"/>
      <c r="O58" s="401"/>
      <c r="P58" s="401"/>
      <c r="Q58" s="401"/>
      <c r="R58" s="401"/>
      <c r="S58" s="401"/>
      <c r="T58" s="401"/>
      <c r="U58" s="401"/>
      <c r="V58" s="401"/>
      <c r="W58" s="401"/>
      <c r="X58" s="401"/>
      <c r="Y58" s="38"/>
    </row>
    <row r="59" spans="1:25" s="5" customFormat="1" ht="5.0999999999999996" customHeight="1" x14ac:dyDescent="0.2">
      <c r="A59" s="39"/>
      <c r="B59" s="39"/>
      <c r="C59" s="100"/>
      <c r="D59" s="38"/>
      <c r="E59" s="38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38"/>
      <c r="V59" s="38"/>
      <c r="W59" s="38"/>
      <c r="X59" s="38"/>
      <c r="Y59" s="38"/>
    </row>
    <row r="60" spans="1:25" s="4" customFormat="1" ht="17.100000000000001" customHeight="1" x14ac:dyDescent="0.25">
      <c r="A60" s="25" t="s">
        <v>10</v>
      </c>
      <c r="B60" s="25"/>
      <c r="C60" s="2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77"/>
      <c r="X60" s="77"/>
      <c r="Y60" s="77">
        <v>2</v>
      </c>
    </row>
    <row r="61" spans="1:25" s="5" customFormat="1" ht="15" customHeight="1" x14ac:dyDescent="0.2">
      <c r="A61" s="83" t="s">
        <v>28</v>
      </c>
      <c r="B61" s="37" t="s">
        <v>29</v>
      </c>
      <c r="C61" s="37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</row>
    <row r="62" spans="1:25" s="5" customFormat="1" ht="15" customHeight="1" x14ac:dyDescent="0.2">
      <c r="A62" s="83"/>
      <c r="B62" s="38"/>
      <c r="C62" s="39" t="s">
        <v>30</v>
      </c>
      <c r="D62" s="37" t="s">
        <v>31</v>
      </c>
      <c r="E62" s="38"/>
      <c r="F62" s="37"/>
      <c r="I62" s="80" t="s">
        <v>566</v>
      </c>
      <c r="J62" s="37" t="s">
        <v>32</v>
      </c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</row>
    <row r="63" spans="1:25" s="5" customFormat="1" ht="15" customHeight="1" x14ac:dyDescent="0.2">
      <c r="A63" s="83"/>
      <c r="B63" s="38"/>
      <c r="C63" s="39" t="s">
        <v>33</v>
      </c>
      <c r="D63" s="37" t="s">
        <v>34</v>
      </c>
      <c r="E63" s="38"/>
      <c r="F63" s="37"/>
      <c r="I63" s="110"/>
      <c r="J63" s="37" t="s">
        <v>35</v>
      </c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</row>
    <row r="64" spans="1:25" ht="5.65" customHeight="1" x14ac:dyDescent="0.2">
      <c r="A64" s="155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</row>
    <row r="65" spans="1:25" ht="15" customHeight="1" x14ac:dyDescent="0.2">
      <c r="A65" s="43" t="s">
        <v>457</v>
      </c>
      <c r="B65" s="37" t="s">
        <v>36</v>
      </c>
      <c r="C65" s="37"/>
      <c r="D65" s="37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</row>
    <row r="66" spans="1:25" ht="15" customHeight="1" x14ac:dyDescent="0.2">
      <c r="B66" s="51"/>
      <c r="C66" s="38" t="s">
        <v>37</v>
      </c>
      <c r="F66" s="48"/>
      <c r="I66" s="48"/>
      <c r="J66" s="48"/>
      <c r="K66" s="48"/>
      <c r="L66" s="48"/>
      <c r="M66" s="48"/>
      <c r="N66" s="48"/>
      <c r="O66" s="48"/>
      <c r="P66" s="48"/>
      <c r="R66" s="48"/>
      <c r="S66" s="48"/>
      <c r="T66" s="48"/>
      <c r="U66" s="48"/>
      <c r="V66" s="48"/>
      <c r="W66" s="48"/>
      <c r="X66" s="48"/>
      <c r="Y66" s="48"/>
    </row>
    <row r="67" spans="1:25" ht="15" customHeight="1" x14ac:dyDescent="0.2">
      <c r="B67" s="51"/>
      <c r="C67" s="38" t="s">
        <v>40</v>
      </c>
      <c r="F67" s="48"/>
      <c r="I67" s="48"/>
      <c r="J67" s="48"/>
      <c r="K67" s="48"/>
      <c r="L67" s="48"/>
      <c r="M67" s="48"/>
      <c r="N67" s="48"/>
      <c r="O67" s="48"/>
      <c r="P67" s="48"/>
      <c r="R67" s="48"/>
      <c r="S67" s="48"/>
      <c r="T67" s="48"/>
      <c r="U67" s="48"/>
      <c r="V67" s="48"/>
      <c r="W67" s="48"/>
      <c r="X67" s="48"/>
      <c r="Y67" s="48"/>
    </row>
    <row r="68" spans="1:25" ht="15" customHeight="1" x14ac:dyDescent="0.2">
      <c r="B68" s="51"/>
      <c r="C68" s="38" t="s">
        <v>38</v>
      </c>
      <c r="E68" s="38"/>
      <c r="F68" s="48"/>
      <c r="P68" s="48"/>
      <c r="R68" s="48"/>
      <c r="S68" s="48"/>
      <c r="T68" s="48"/>
      <c r="U68" s="48"/>
      <c r="V68" s="48"/>
      <c r="W68" s="48"/>
      <c r="X68" s="48"/>
      <c r="Y68" s="48"/>
    </row>
    <row r="69" spans="1:25" ht="15" customHeight="1" x14ac:dyDescent="0.2">
      <c r="B69" s="51"/>
      <c r="C69" s="38" t="s">
        <v>41</v>
      </c>
      <c r="E69" s="38"/>
      <c r="F69" s="48"/>
      <c r="R69" s="48"/>
      <c r="S69" s="48"/>
      <c r="T69" s="48"/>
      <c r="U69" s="48"/>
      <c r="V69" s="48"/>
      <c r="W69" s="48"/>
      <c r="X69" s="48"/>
      <c r="Y69" s="48"/>
    </row>
    <row r="70" spans="1:25" ht="15" customHeight="1" x14ac:dyDescent="0.2">
      <c r="B70" s="51"/>
      <c r="C70" s="38" t="s">
        <v>39</v>
      </c>
      <c r="E70" s="38"/>
      <c r="F70" s="48"/>
      <c r="R70" s="48"/>
      <c r="S70" s="48"/>
      <c r="T70" s="48"/>
      <c r="U70" s="48"/>
      <c r="V70" s="48"/>
      <c r="W70" s="48"/>
      <c r="X70" s="48"/>
      <c r="Y70" s="48"/>
    </row>
    <row r="71" spans="1:25" ht="15" customHeight="1" x14ac:dyDescent="0.2">
      <c r="B71" s="51"/>
      <c r="C71" s="38" t="s">
        <v>42</v>
      </c>
      <c r="E71" s="38"/>
      <c r="F71" s="48"/>
      <c r="R71" s="48"/>
      <c r="S71" s="48"/>
      <c r="T71" s="48"/>
      <c r="U71" s="48"/>
      <c r="V71" s="48"/>
      <c r="W71" s="48"/>
      <c r="X71" s="48"/>
      <c r="Y71" s="48"/>
    </row>
    <row r="72" spans="1:25" s="5" customFormat="1" ht="5.0999999999999996" customHeight="1" x14ac:dyDescent="0.2">
      <c r="A72" s="39"/>
      <c r="B72" s="39"/>
      <c r="C72" s="39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8"/>
      <c r="V72" s="38"/>
      <c r="W72" s="38"/>
      <c r="X72" s="38"/>
      <c r="Y72" s="38"/>
    </row>
    <row r="73" spans="1:25" s="4" customFormat="1" ht="17.100000000000001" customHeight="1" x14ac:dyDescent="0.25">
      <c r="A73" s="25" t="s">
        <v>11</v>
      </c>
      <c r="B73" s="25"/>
      <c r="C73" s="2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77"/>
      <c r="X73" s="77"/>
      <c r="Y73" s="77"/>
    </row>
    <row r="74" spans="1:25" s="5" customFormat="1" ht="15" customHeight="1" x14ac:dyDescent="0.2">
      <c r="A74" s="156" t="s">
        <v>43</v>
      </c>
      <c r="B74" s="38" t="s">
        <v>44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</row>
    <row r="75" spans="1:25" s="5" customFormat="1" ht="15" customHeight="1" x14ac:dyDescent="0.2">
      <c r="A75" s="107"/>
      <c r="B75" s="38" t="s">
        <v>420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</row>
    <row r="76" spans="1:25" s="5" customFormat="1" ht="15" customHeight="1" x14ac:dyDescent="0.2">
      <c r="A76" s="107"/>
      <c r="B76" s="38" t="s">
        <v>45</v>
      </c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</row>
    <row r="77" spans="1:25" s="5" customFormat="1" ht="5.0999999999999996" customHeight="1" x14ac:dyDescent="0.2">
      <c r="A77" s="107"/>
      <c r="B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</row>
    <row r="78" spans="1:25" s="5" customFormat="1" ht="15" customHeight="1" x14ac:dyDescent="0.2">
      <c r="A78" s="107"/>
      <c r="B78" s="11" t="s">
        <v>46</v>
      </c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</row>
    <row r="79" spans="1:25" s="5" customFormat="1" ht="15" customHeight="1" x14ac:dyDescent="0.2">
      <c r="A79" s="107"/>
      <c r="B79" s="51"/>
      <c r="C79" s="41" t="s">
        <v>47</v>
      </c>
      <c r="E79" s="38"/>
      <c r="F79" s="41"/>
      <c r="I79" s="38"/>
      <c r="J79" s="38"/>
      <c r="K79" s="38"/>
      <c r="L79" s="38"/>
      <c r="O79" s="38"/>
      <c r="P79" s="38"/>
      <c r="Q79" s="38"/>
      <c r="R79" s="38"/>
      <c r="S79" s="38"/>
      <c r="V79" s="41"/>
      <c r="W79" s="38"/>
      <c r="X79" s="38"/>
      <c r="Y79" s="38"/>
    </row>
    <row r="80" spans="1:25" s="5" customFormat="1" ht="15" customHeight="1" x14ac:dyDescent="0.2">
      <c r="A80" s="107"/>
      <c r="B80" s="51"/>
      <c r="C80" s="41" t="s">
        <v>51</v>
      </c>
      <c r="E80" s="38"/>
      <c r="F80" s="41"/>
      <c r="I80" s="38"/>
      <c r="J80" s="38"/>
      <c r="K80" s="38"/>
      <c r="L80" s="38"/>
      <c r="O80" s="38"/>
      <c r="P80" s="38"/>
      <c r="Q80" s="38"/>
      <c r="R80" s="38"/>
      <c r="S80" s="38"/>
      <c r="V80" s="41"/>
      <c r="W80" s="38"/>
      <c r="X80" s="38"/>
      <c r="Y80" s="38"/>
    </row>
    <row r="81" spans="1:25" s="5" customFormat="1" ht="15" customHeight="1" x14ac:dyDescent="0.2">
      <c r="A81" s="107"/>
      <c r="B81" s="51"/>
      <c r="C81" s="41" t="s">
        <v>55</v>
      </c>
      <c r="E81" s="38"/>
      <c r="F81" s="41"/>
      <c r="I81" s="38"/>
      <c r="J81" s="38"/>
      <c r="K81" s="38"/>
      <c r="L81" s="38"/>
      <c r="O81" s="38"/>
      <c r="P81" s="38"/>
      <c r="Q81" s="38"/>
      <c r="R81" s="38"/>
      <c r="S81" s="38"/>
      <c r="V81" s="41"/>
      <c r="W81" s="38"/>
      <c r="X81" s="38"/>
      <c r="Y81" s="38"/>
    </row>
    <row r="82" spans="1:25" s="5" customFormat="1" ht="15" customHeight="1" x14ac:dyDescent="0.2">
      <c r="A82" s="107"/>
      <c r="B82" s="51"/>
      <c r="C82" s="41" t="s">
        <v>59</v>
      </c>
      <c r="E82" s="38"/>
      <c r="F82" s="41"/>
      <c r="I82" s="38"/>
      <c r="J82" s="38"/>
      <c r="K82" s="38"/>
      <c r="L82" s="38"/>
      <c r="O82" s="38"/>
      <c r="P82" s="38"/>
      <c r="Q82" s="38"/>
      <c r="R82" s="38"/>
      <c r="S82" s="38"/>
      <c r="V82" s="41"/>
      <c r="W82" s="38"/>
      <c r="X82" s="38"/>
      <c r="Y82" s="38"/>
    </row>
    <row r="83" spans="1:25" s="5" customFormat="1" ht="15" customHeight="1" x14ac:dyDescent="0.2">
      <c r="A83" s="107"/>
      <c r="B83" s="51"/>
      <c r="C83" s="41" t="s">
        <v>63</v>
      </c>
      <c r="E83" s="38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38"/>
      <c r="X83" s="38"/>
      <c r="Y83" s="38"/>
    </row>
    <row r="84" spans="1:25" s="5" customFormat="1" ht="15" customHeight="1" x14ac:dyDescent="0.2">
      <c r="A84" s="107"/>
      <c r="B84" s="51"/>
      <c r="C84" s="41" t="s">
        <v>48</v>
      </c>
      <c r="D84" s="41"/>
      <c r="E84" s="38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38"/>
      <c r="X84" s="38"/>
      <c r="Y84" s="38"/>
    </row>
    <row r="85" spans="1:25" s="5" customFormat="1" ht="15" customHeight="1" x14ac:dyDescent="0.2">
      <c r="A85" s="107"/>
      <c r="B85" s="51"/>
      <c r="C85" s="41" t="s">
        <v>52</v>
      </c>
      <c r="D85" s="41"/>
      <c r="E85" s="38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38"/>
      <c r="X85" s="38"/>
      <c r="Y85" s="38"/>
    </row>
    <row r="86" spans="1:25" s="5" customFormat="1" ht="15" customHeight="1" x14ac:dyDescent="0.2">
      <c r="A86" s="107"/>
      <c r="B86" s="51"/>
      <c r="C86" s="41" t="s">
        <v>56</v>
      </c>
      <c r="D86" s="41"/>
      <c r="E86" s="38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38"/>
      <c r="X86" s="38"/>
      <c r="Y86" s="38"/>
    </row>
    <row r="87" spans="1:25" s="5" customFormat="1" ht="15" customHeight="1" x14ac:dyDescent="0.2">
      <c r="A87" s="107"/>
      <c r="B87" s="51"/>
      <c r="C87" s="41" t="s">
        <v>60</v>
      </c>
      <c r="D87" s="41"/>
      <c r="E87" s="38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38"/>
      <c r="X87" s="38"/>
      <c r="Y87" s="38"/>
    </row>
    <row r="88" spans="1:25" s="5" customFormat="1" ht="15" customHeight="1" x14ac:dyDescent="0.2">
      <c r="A88" s="107"/>
      <c r="B88" s="51"/>
      <c r="C88" s="41" t="s">
        <v>49</v>
      </c>
      <c r="D88" s="41"/>
      <c r="E88" s="38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38"/>
      <c r="X88" s="38"/>
      <c r="Y88" s="38"/>
    </row>
    <row r="89" spans="1:25" s="5" customFormat="1" ht="15" customHeight="1" x14ac:dyDescent="0.2">
      <c r="A89" s="107"/>
      <c r="B89" s="51"/>
      <c r="C89" s="41" t="s">
        <v>53</v>
      </c>
      <c r="D89" s="41"/>
      <c r="E89" s="38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38"/>
      <c r="X89" s="38"/>
      <c r="Y89" s="38"/>
    </row>
    <row r="90" spans="1:25" s="5" customFormat="1" ht="15" customHeight="1" x14ac:dyDescent="0.2">
      <c r="A90" s="107"/>
      <c r="B90" s="51"/>
      <c r="C90" s="41" t="s">
        <v>57</v>
      </c>
      <c r="D90" s="41"/>
      <c r="E90" s="38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38"/>
      <c r="X90" s="38"/>
      <c r="Y90" s="38"/>
    </row>
    <row r="91" spans="1:25" s="5" customFormat="1" ht="15" customHeight="1" x14ac:dyDescent="0.2">
      <c r="A91" s="107"/>
      <c r="B91" s="51"/>
      <c r="C91" s="41" t="s">
        <v>61</v>
      </c>
      <c r="D91" s="41"/>
      <c r="E91" s="38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38"/>
      <c r="X91" s="38"/>
      <c r="Y91" s="38"/>
    </row>
    <row r="92" spans="1:25" s="5" customFormat="1" ht="15" customHeight="1" x14ac:dyDescent="0.2">
      <c r="A92" s="107"/>
      <c r="B92" s="51"/>
      <c r="C92" s="41" t="s">
        <v>50</v>
      </c>
      <c r="D92" s="41"/>
      <c r="E92" s="38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38"/>
      <c r="X92" s="38"/>
      <c r="Y92" s="38"/>
    </row>
    <row r="93" spans="1:25" s="5" customFormat="1" ht="15" customHeight="1" x14ac:dyDescent="0.2">
      <c r="A93" s="107"/>
      <c r="B93" s="51"/>
      <c r="C93" s="41" t="s">
        <v>54</v>
      </c>
      <c r="D93" s="41"/>
      <c r="E93" s="38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38"/>
      <c r="X93" s="38"/>
      <c r="Y93" s="38"/>
    </row>
    <row r="94" spans="1:25" s="5" customFormat="1" ht="15" customHeight="1" x14ac:dyDescent="0.2">
      <c r="A94" s="107"/>
      <c r="B94" s="51"/>
      <c r="C94" s="41" t="s">
        <v>58</v>
      </c>
      <c r="D94" s="41"/>
      <c r="E94" s="38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38"/>
      <c r="X94" s="38"/>
      <c r="Y94" s="38"/>
    </row>
    <row r="95" spans="1:25" s="5" customFormat="1" ht="15" customHeight="1" x14ac:dyDescent="0.2">
      <c r="A95" s="107"/>
      <c r="B95" s="51"/>
      <c r="C95" s="41" t="s">
        <v>62</v>
      </c>
      <c r="D95" s="41"/>
      <c r="E95" s="38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38"/>
      <c r="X95" s="38"/>
      <c r="Y95" s="38"/>
    </row>
    <row r="96" spans="1:25" s="5" customFormat="1" ht="5.0999999999999996" customHeight="1" x14ac:dyDescent="0.2">
      <c r="A96" s="107"/>
      <c r="B96" s="82"/>
      <c r="D96" s="41"/>
      <c r="E96" s="38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38"/>
      <c r="X96" s="38"/>
      <c r="Y96" s="38"/>
    </row>
    <row r="97" spans="1:25" s="5" customFormat="1" ht="15" customHeight="1" x14ac:dyDescent="0.2">
      <c r="A97" s="107"/>
      <c r="B97" s="11" t="s">
        <v>64</v>
      </c>
      <c r="D97" s="38"/>
      <c r="E97" s="38"/>
      <c r="F97" s="41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</row>
    <row r="98" spans="1:25" s="5" customFormat="1" ht="15" customHeight="1" x14ac:dyDescent="0.2">
      <c r="A98" s="107"/>
      <c r="B98" s="51"/>
      <c r="C98" s="41" t="s">
        <v>65</v>
      </c>
      <c r="E98" s="38"/>
      <c r="F98" s="38"/>
      <c r="I98" s="38"/>
      <c r="J98" s="38"/>
      <c r="K98" s="38"/>
      <c r="L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</row>
    <row r="99" spans="1:25" s="5" customFormat="1" ht="15.75" customHeight="1" x14ac:dyDescent="0.2">
      <c r="A99" s="107"/>
      <c r="B99" s="51"/>
      <c r="C99" s="41" t="s">
        <v>68</v>
      </c>
      <c r="E99" s="38"/>
      <c r="F99" s="41"/>
      <c r="I99" s="38"/>
      <c r="J99" s="38"/>
      <c r="K99" s="38"/>
      <c r="L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</row>
    <row r="100" spans="1:25" s="5" customFormat="1" ht="15.75" customHeight="1" x14ac:dyDescent="0.2">
      <c r="A100" s="107"/>
      <c r="B100" s="51"/>
      <c r="C100" s="41" t="s">
        <v>66</v>
      </c>
      <c r="E100" s="38"/>
      <c r="F100" s="41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</row>
    <row r="101" spans="1:25" s="5" customFormat="1" ht="15.75" customHeight="1" x14ac:dyDescent="0.2">
      <c r="A101" s="107"/>
      <c r="B101" s="51"/>
      <c r="C101" s="38" t="s">
        <v>69</v>
      </c>
      <c r="E101" s="38"/>
      <c r="F101" s="41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</row>
    <row r="102" spans="1:25" s="5" customFormat="1" ht="15.75" customHeight="1" x14ac:dyDescent="0.2">
      <c r="A102" s="107"/>
      <c r="B102" s="51"/>
      <c r="C102" s="38" t="s">
        <v>67</v>
      </c>
      <c r="E102" s="38"/>
      <c r="F102" s="41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</row>
    <row r="103" spans="1:25" s="5" customFormat="1" ht="15.75" customHeight="1" x14ac:dyDescent="0.2">
      <c r="A103" s="107"/>
      <c r="B103" s="51"/>
      <c r="C103" s="38" t="s">
        <v>70</v>
      </c>
      <c r="E103" s="38"/>
      <c r="F103" s="41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</row>
    <row r="104" spans="1:25" s="5" customFormat="1" ht="5.65" customHeight="1" x14ac:dyDescent="0.2">
      <c r="A104" s="107"/>
      <c r="B104" s="107"/>
      <c r="C104" s="38"/>
      <c r="E104" s="38"/>
      <c r="F104" s="41"/>
      <c r="G104" s="41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</row>
    <row r="105" spans="1:25" s="5" customFormat="1" ht="15" customHeight="1" x14ac:dyDescent="0.2">
      <c r="A105" s="107"/>
      <c r="B105" s="51"/>
      <c r="C105" s="41" t="s">
        <v>71</v>
      </c>
      <c r="E105" s="262"/>
      <c r="F105" s="263"/>
      <c r="G105" s="263"/>
      <c r="H105" s="263"/>
      <c r="I105" s="263"/>
      <c r="J105" s="263"/>
      <c r="K105" s="263"/>
      <c r="L105" s="263"/>
      <c r="M105" s="26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</row>
    <row r="106" spans="1:25" s="5" customFormat="1" ht="4.5" customHeight="1" x14ac:dyDescent="0.2">
      <c r="A106" s="107"/>
      <c r="B106" s="107"/>
      <c r="C106" s="107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107"/>
      <c r="R106" s="38"/>
      <c r="S106" s="38"/>
      <c r="T106" s="38"/>
      <c r="U106" s="38"/>
      <c r="V106" s="38"/>
      <c r="W106" s="38"/>
      <c r="X106" s="38"/>
      <c r="Y106" s="38"/>
    </row>
    <row r="107" spans="1:25" s="5" customFormat="1" ht="15" customHeight="1" x14ac:dyDescent="0.2">
      <c r="A107" s="156" t="s">
        <v>456</v>
      </c>
      <c r="B107" s="38" t="s">
        <v>72</v>
      </c>
      <c r="D107" s="38"/>
      <c r="E107" s="38"/>
      <c r="F107" s="38"/>
      <c r="G107" s="38"/>
      <c r="H107" s="38"/>
      <c r="I107" s="38"/>
      <c r="J107" s="38"/>
      <c r="N107" s="198"/>
      <c r="O107" s="39" t="s">
        <v>73</v>
      </c>
      <c r="P107" s="39"/>
      <c r="Q107" s="38"/>
      <c r="R107" s="38"/>
      <c r="V107" s="38"/>
      <c r="W107" s="39"/>
      <c r="X107" s="38"/>
      <c r="Y107" s="38"/>
    </row>
    <row r="108" spans="1:25" s="5" customFormat="1" ht="15" customHeight="1" x14ac:dyDescent="0.2">
      <c r="A108" s="107"/>
      <c r="B108" s="38" t="s">
        <v>319</v>
      </c>
      <c r="D108" s="38"/>
      <c r="E108" s="38"/>
      <c r="F108" s="38"/>
      <c r="G108" s="38"/>
      <c r="H108" s="38"/>
      <c r="I108" s="38"/>
      <c r="J108" s="38"/>
      <c r="N108" s="198"/>
      <c r="O108" s="39" t="s">
        <v>73</v>
      </c>
      <c r="P108" s="39"/>
      <c r="Q108" s="38"/>
      <c r="R108" s="38"/>
      <c r="V108" s="38"/>
      <c r="W108" s="39"/>
      <c r="X108" s="38"/>
      <c r="Y108" s="38"/>
    </row>
    <row r="109" spans="1:25" s="5" customFormat="1" ht="5.65" customHeight="1" x14ac:dyDescent="0.2">
      <c r="A109" s="107"/>
      <c r="B109" s="107"/>
      <c r="C109" s="107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</row>
    <row r="110" spans="1:25" s="5" customFormat="1" ht="17.100000000000001" customHeight="1" x14ac:dyDescent="0.2">
      <c r="A110" s="25" t="s">
        <v>12</v>
      </c>
      <c r="B110" s="25"/>
      <c r="C110" s="26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77"/>
      <c r="X110" s="77"/>
      <c r="Y110" s="77"/>
    </row>
    <row r="111" spans="1:25" s="5" customFormat="1" ht="15" customHeight="1" x14ac:dyDescent="0.2">
      <c r="A111" s="156" t="s">
        <v>74</v>
      </c>
      <c r="B111" s="62" t="s">
        <v>443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</row>
    <row r="112" spans="1:25" s="5" customFormat="1" ht="15" customHeight="1" thickBot="1" x14ac:dyDescent="0.25">
      <c r="A112" s="156"/>
      <c r="B112" s="41" t="s">
        <v>75</v>
      </c>
      <c r="D112" s="41"/>
      <c r="E112" s="41"/>
      <c r="F112" s="41"/>
      <c r="G112" s="41"/>
      <c r="I112" s="197"/>
      <c r="J112" s="39" t="s">
        <v>76</v>
      </c>
      <c r="K112" s="38"/>
      <c r="N112" s="38"/>
      <c r="O112" s="39"/>
      <c r="P112" s="39"/>
      <c r="S112" s="18" t="s">
        <v>132</v>
      </c>
      <c r="T112" s="38"/>
      <c r="U112" s="38"/>
      <c r="X112" s="38"/>
      <c r="Y112" s="38"/>
    </row>
    <row r="113" spans="1:25" s="5" customFormat="1" ht="15" customHeight="1" x14ac:dyDescent="0.2">
      <c r="A113" s="156"/>
      <c r="B113" s="45" t="s">
        <v>77</v>
      </c>
      <c r="D113" s="41"/>
      <c r="E113" s="41"/>
      <c r="F113" s="41"/>
      <c r="G113" s="41"/>
      <c r="I113" s="197"/>
      <c r="J113" s="39" t="s">
        <v>76</v>
      </c>
      <c r="K113" s="38"/>
      <c r="N113" s="38"/>
      <c r="O113" s="39"/>
      <c r="P113" s="39"/>
      <c r="S113" s="44" t="s">
        <v>78</v>
      </c>
      <c r="T113" s="111"/>
      <c r="U113" s="112"/>
      <c r="X113" s="38"/>
      <c r="Y113" s="38"/>
    </row>
    <row r="114" spans="1:25" s="5" customFormat="1" ht="15" customHeight="1" x14ac:dyDescent="0.2">
      <c r="A114" s="156"/>
      <c r="B114" s="45" t="s">
        <v>79</v>
      </c>
      <c r="D114" s="41"/>
      <c r="E114" s="41"/>
      <c r="F114" s="41"/>
      <c r="G114" s="41"/>
      <c r="I114" s="39"/>
      <c r="J114" s="39"/>
      <c r="K114" s="38"/>
      <c r="N114" s="38"/>
      <c r="O114" s="39"/>
      <c r="P114" s="39"/>
      <c r="S114" s="113" t="s">
        <v>80</v>
      </c>
      <c r="T114" s="38"/>
      <c r="U114" s="114"/>
      <c r="X114" s="38"/>
      <c r="Y114" s="38"/>
    </row>
    <row r="115" spans="1:25" s="5" customFormat="1" ht="15" customHeight="1" x14ac:dyDescent="0.2">
      <c r="A115" s="156"/>
      <c r="B115" s="46" t="s">
        <v>81</v>
      </c>
      <c r="D115" s="41"/>
      <c r="E115" s="41"/>
      <c r="F115" s="41"/>
      <c r="G115" s="41"/>
      <c r="I115" s="197"/>
      <c r="J115" s="39" t="s">
        <v>76</v>
      </c>
      <c r="K115" s="38"/>
      <c r="N115" s="38"/>
      <c r="O115" s="39"/>
      <c r="P115" s="39"/>
      <c r="S115" s="115" t="s">
        <v>82</v>
      </c>
      <c r="T115" s="19"/>
      <c r="U115" s="171"/>
      <c r="X115" s="38"/>
      <c r="Y115" s="38"/>
    </row>
    <row r="116" spans="1:25" s="5" customFormat="1" ht="15" customHeight="1" thickBot="1" x14ac:dyDescent="0.25">
      <c r="A116" s="156"/>
      <c r="B116" s="41"/>
      <c r="D116" s="41"/>
      <c r="E116" s="41"/>
      <c r="F116" s="41"/>
      <c r="G116" s="41"/>
      <c r="I116" s="47"/>
      <c r="J116" s="39"/>
      <c r="K116" s="38"/>
      <c r="N116" s="38"/>
      <c r="O116" s="39"/>
      <c r="P116" s="39"/>
      <c r="S116" s="116" t="s">
        <v>83</v>
      </c>
      <c r="T116" s="28"/>
      <c r="U116" s="172"/>
      <c r="X116" s="38"/>
      <c r="Y116" s="38"/>
    </row>
    <row r="117" spans="1:25" s="5" customFormat="1" ht="15" customHeight="1" x14ac:dyDescent="0.2">
      <c r="A117" s="156"/>
      <c r="B117" s="117" t="s">
        <v>84</v>
      </c>
      <c r="D117" s="41"/>
      <c r="E117" s="41"/>
      <c r="F117" s="41"/>
      <c r="G117" s="41"/>
      <c r="I117" s="197"/>
      <c r="J117" s="39" t="s">
        <v>76</v>
      </c>
      <c r="K117" s="38"/>
      <c r="N117" s="38"/>
      <c r="O117" s="39"/>
      <c r="P117" s="39"/>
      <c r="Q117" s="38"/>
      <c r="R117" s="38"/>
      <c r="S117" s="38"/>
      <c r="T117" s="38"/>
      <c r="U117" s="38"/>
      <c r="V117" s="38"/>
      <c r="W117" s="38"/>
      <c r="X117" s="38"/>
      <c r="Y117" s="38"/>
    </row>
    <row r="118" spans="1:25" s="5" customFormat="1" ht="15" customHeight="1" x14ac:dyDescent="0.2">
      <c r="A118" s="156"/>
      <c r="B118" s="41" t="s">
        <v>85</v>
      </c>
      <c r="D118" s="41"/>
      <c r="E118" s="41"/>
      <c r="F118" s="41"/>
      <c r="G118" s="41"/>
      <c r="I118" s="197"/>
      <c r="J118" s="39" t="s">
        <v>76</v>
      </c>
      <c r="K118" s="38"/>
      <c r="N118" s="38"/>
      <c r="O118" s="39"/>
      <c r="P118" s="38"/>
      <c r="Q118" s="38"/>
      <c r="R118" s="38"/>
      <c r="S118" s="38"/>
      <c r="T118" s="38"/>
      <c r="U118" s="38"/>
      <c r="V118" s="38"/>
      <c r="W118" s="38"/>
      <c r="X118" s="38"/>
      <c r="Y118" s="38"/>
    </row>
    <row r="119" spans="1:25" s="5" customFormat="1" ht="15" customHeight="1" x14ac:dyDescent="0.2">
      <c r="A119" s="156"/>
      <c r="B119" s="38" t="s">
        <v>86</v>
      </c>
      <c r="D119" s="38"/>
      <c r="E119" s="38"/>
      <c r="F119" s="38"/>
      <c r="G119" s="38"/>
      <c r="I119" s="197"/>
      <c r="J119" s="39" t="s">
        <v>76</v>
      </c>
      <c r="K119" s="38"/>
      <c r="N119" s="38"/>
      <c r="O119" s="39"/>
      <c r="P119" s="39"/>
      <c r="Q119" s="38"/>
      <c r="R119" s="19"/>
      <c r="S119" s="19"/>
      <c r="T119" s="19"/>
      <c r="U119" s="38"/>
      <c r="V119" s="38"/>
      <c r="W119" s="38"/>
      <c r="X119" s="38"/>
      <c r="Y119" s="38"/>
    </row>
    <row r="120" spans="1:25" s="5" customFormat="1" ht="15" customHeight="1" x14ac:dyDescent="0.2">
      <c r="A120" s="156"/>
      <c r="B120" s="38" t="s">
        <v>87</v>
      </c>
      <c r="D120" s="38"/>
      <c r="E120" s="38"/>
      <c r="F120" s="38"/>
      <c r="G120" s="38"/>
      <c r="I120" s="197"/>
      <c r="J120" s="39" t="s">
        <v>76</v>
      </c>
      <c r="K120" s="38"/>
      <c r="N120" s="38"/>
      <c r="O120" s="39"/>
      <c r="P120" s="39"/>
      <c r="Q120" s="38"/>
      <c r="R120" s="19"/>
      <c r="S120" s="19"/>
      <c r="T120" s="19"/>
      <c r="U120" s="38"/>
      <c r="V120" s="38"/>
      <c r="W120" s="38"/>
      <c r="X120" s="38"/>
      <c r="Y120" s="38"/>
    </row>
    <row r="121" spans="1:25" s="5" customFormat="1" ht="7.5" customHeight="1" x14ac:dyDescent="0.2">
      <c r="A121" s="156"/>
      <c r="B121" s="38"/>
      <c r="D121" s="38"/>
      <c r="E121" s="38"/>
      <c r="F121" s="38"/>
      <c r="G121" s="38"/>
      <c r="J121" s="39"/>
      <c r="K121" s="38"/>
      <c r="N121" s="38"/>
      <c r="O121" s="39"/>
      <c r="P121" s="39"/>
      <c r="Q121" s="38"/>
      <c r="R121" s="19"/>
      <c r="S121" s="19"/>
      <c r="T121" s="19"/>
      <c r="U121" s="38"/>
      <c r="V121" s="38"/>
      <c r="W121" s="38"/>
      <c r="X121" s="38"/>
      <c r="Y121" s="38"/>
    </row>
    <row r="122" spans="1:25" s="5" customFormat="1" ht="15" customHeight="1" x14ac:dyDescent="0.2">
      <c r="A122" s="43" t="s">
        <v>356</v>
      </c>
      <c r="B122" s="39" t="s">
        <v>88</v>
      </c>
      <c r="D122" s="39"/>
      <c r="E122" s="39"/>
      <c r="F122" s="39"/>
      <c r="G122" s="39"/>
      <c r="I122" s="197"/>
      <c r="J122" s="39" t="s">
        <v>89</v>
      </c>
      <c r="K122" s="38"/>
      <c r="N122" s="38"/>
      <c r="O122" s="39"/>
      <c r="P122" s="39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s="5" customFormat="1" ht="7.5" customHeight="1" x14ac:dyDescent="0.2">
      <c r="A123" s="43"/>
      <c r="B123" s="39"/>
      <c r="D123" s="39"/>
      <c r="E123" s="39"/>
      <c r="F123" s="39"/>
      <c r="G123" s="39"/>
      <c r="J123" s="39"/>
      <c r="K123" s="38"/>
      <c r="N123" s="38"/>
      <c r="O123" s="39"/>
      <c r="P123" s="39"/>
      <c r="Q123" s="38"/>
      <c r="R123" s="38"/>
      <c r="S123" s="38"/>
      <c r="T123" s="38"/>
      <c r="U123" s="38"/>
      <c r="V123" s="38"/>
      <c r="W123" s="38"/>
      <c r="X123" s="38"/>
      <c r="Y123" s="38"/>
    </row>
    <row r="124" spans="1:25" s="5" customFormat="1" ht="15" customHeight="1" x14ac:dyDescent="0.2">
      <c r="A124" s="43" t="s">
        <v>458</v>
      </c>
      <c r="B124" s="39" t="s">
        <v>90</v>
      </c>
      <c r="D124" s="39"/>
      <c r="E124" s="39"/>
      <c r="F124" s="39"/>
      <c r="G124" s="39"/>
      <c r="I124" s="197"/>
      <c r="J124" s="39" t="s">
        <v>91</v>
      </c>
      <c r="K124" s="38"/>
      <c r="N124" s="38"/>
      <c r="O124" s="39"/>
      <c r="P124" s="39"/>
      <c r="Q124" s="38"/>
      <c r="R124" s="19"/>
      <c r="S124" s="19"/>
      <c r="T124" s="19"/>
      <c r="U124" s="38"/>
      <c r="V124" s="38"/>
      <c r="W124" s="38"/>
      <c r="X124" s="38"/>
      <c r="Y124" s="38"/>
    </row>
    <row r="125" spans="1:25" s="5" customFormat="1" ht="15" customHeight="1" x14ac:dyDescent="0.2">
      <c r="A125" s="39"/>
      <c r="B125" s="39" t="s">
        <v>92</v>
      </c>
      <c r="D125" s="39"/>
      <c r="E125" s="39"/>
      <c r="F125" s="39"/>
      <c r="G125" s="39"/>
      <c r="I125" s="197"/>
      <c r="J125" s="39" t="s">
        <v>91</v>
      </c>
      <c r="K125" s="38"/>
      <c r="N125" s="38"/>
      <c r="O125" s="39"/>
      <c r="P125" s="39"/>
      <c r="Q125" s="38"/>
      <c r="R125" s="19"/>
      <c r="S125" s="19"/>
      <c r="T125" s="19"/>
      <c r="U125" s="38"/>
      <c r="V125" s="38"/>
      <c r="W125" s="38"/>
      <c r="X125" s="38"/>
      <c r="Y125" s="38"/>
    </row>
    <row r="126" spans="1:25" s="5" customFormat="1" ht="5.65" customHeight="1" x14ac:dyDescent="0.2">
      <c r="A126" s="107"/>
      <c r="B126" s="107"/>
      <c r="C126" s="107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</row>
    <row r="127" spans="1:25" s="5" customFormat="1" ht="17.100000000000001" customHeight="1" x14ac:dyDescent="0.2">
      <c r="A127" s="25" t="s">
        <v>384</v>
      </c>
      <c r="B127" s="25"/>
      <c r="C127" s="109"/>
      <c r="D127" s="109"/>
      <c r="E127" s="109"/>
      <c r="F127" s="109"/>
      <c r="G127" s="109"/>
      <c r="H127" s="109"/>
      <c r="I127" s="109"/>
      <c r="J127" s="109"/>
      <c r="K127" s="109"/>
      <c r="L127" s="109"/>
      <c r="M127" s="109"/>
      <c r="N127" s="109"/>
      <c r="O127" s="109"/>
      <c r="P127" s="109"/>
      <c r="Q127" s="109"/>
      <c r="R127" s="109"/>
      <c r="S127" s="109"/>
      <c r="T127" s="109"/>
      <c r="U127" s="109"/>
      <c r="V127" s="109"/>
      <c r="W127" s="77"/>
      <c r="X127" s="77"/>
      <c r="Y127" s="77">
        <f>Y60+1</f>
        <v>3</v>
      </c>
    </row>
    <row r="128" spans="1:25" s="5" customFormat="1" ht="15.75" customHeight="1" x14ac:dyDescent="0.2">
      <c r="A128" s="43" t="s">
        <v>93</v>
      </c>
      <c r="B128" s="39" t="s">
        <v>465</v>
      </c>
      <c r="D128" s="38"/>
      <c r="E128" s="38"/>
      <c r="F128" s="39"/>
      <c r="G128" s="39"/>
      <c r="H128" s="39"/>
      <c r="I128" s="39"/>
      <c r="J128" s="37"/>
      <c r="K128" s="37"/>
      <c r="L128" s="37"/>
      <c r="M128" s="37"/>
      <c r="N128" s="415"/>
      <c r="O128" s="415"/>
      <c r="P128" s="56"/>
      <c r="Q128" s="142"/>
      <c r="R128" s="142"/>
      <c r="S128" s="142"/>
      <c r="T128" s="56"/>
      <c r="U128" s="56"/>
      <c r="V128" s="414"/>
      <c r="W128" s="414"/>
      <c r="X128" s="53"/>
      <c r="Y128" s="52"/>
    </row>
    <row r="129" spans="1:25" s="5" customFormat="1" ht="27.75" customHeight="1" x14ac:dyDescent="0.2">
      <c r="A129" s="157" t="s">
        <v>356</v>
      </c>
      <c r="B129" s="295" t="s">
        <v>466</v>
      </c>
      <c r="C129" s="295"/>
      <c r="D129" s="295"/>
      <c r="E129" s="295"/>
      <c r="F129" s="295"/>
      <c r="G129" s="295"/>
      <c r="H129" s="295"/>
      <c r="I129" s="38" t="s">
        <v>537</v>
      </c>
      <c r="K129" s="38" t="s">
        <v>538</v>
      </c>
      <c r="U129" s="72"/>
      <c r="V129" s="72"/>
      <c r="W129" s="72"/>
      <c r="X129" s="72"/>
      <c r="Y129" s="72"/>
    </row>
    <row r="130" spans="1:25" s="5" customFormat="1" ht="36.75" customHeight="1" x14ac:dyDescent="0.2">
      <c r="A130" s="157" t="s">
        <v>458</v>
      </c>
      <c r="B130" s="295" t="s">
        <v>472</v>
      </c>
      <c r="C130" s="295"/>
      <c r="D130" s="295"/>
      <c r="E130" s="295"/>
      <c r="F130" s="295"/>
      <c r="G130" s="295"/>
      <c r="H130" s="164"/>
      <c r="I130" s="296" t="s">
        <v>467</v>
      </c>
      <c r="J130" s="296" t="s">
        <v>449</v>
      </c>
      <c r="K130" s="298" t="s">
        <v>468</v>
      </c>
      <c r="L130" s="299"/>
      <c r="M130" s="298" t="s">
        <v>469</v>
      </c>
      <c r="N130" s="299"/>
      <c r="O130" s="298" t="s">
        <v>94</v>
      </c>
      <c r="P130" s="299"/>
      <c r="Q130" s="300" t="s">
        <v>471</v>
      </c>
      <c r="R130" s="301"/>
      <c r="S130" s="300" t="s">
        <v>470</v>
      </c>
      <c r="T130" s="301"/>
      <c r="U130" s="118"/>
      <c r="V130" s="82"/>
      <c r="W130" s="118"/>
      <c r="X130" s="82"/>
      <c r="Y130" s="118"/>
    </row>
    <row r="131" spans="1:25" s="5" customFormat="1" ht="15" customHeight="1" x14ac:dyDescent="0.2">
      <c r="A131" s="73"/>
      <c r="B131" s="295"/>
      <c r="C131" s="295"/>
      <c r="D131" s="295"/>
      <c r="E131" s="295"/>
      <c r="F131" s="295"/>
      <c r="G131" s="295"/>
      <c r="H131" s="170"/>
      <c r="I131" s="297"/>
      <c r="J131" s="297"/>
      <c r="K131" s="140" t="s">
        <v>97</v>
      </c>
      <c r="L131" s="140" t="s">
        <v>91</v>
      </c>
      <c r="M131" s="140" t="s">
        <v>97</v>
      </c>
      <c r="N131" s="140" t="s">
        <v>91</v>
      </c>
      <c r="O131" s="140" t="s">
        <v>97</v>
      </c>
      <c r="P131" s="140" t="s">
        <v>91</v>
      </c>
      <c r="Q131" s="140" t="s">
        <v>97</v>
      </c>
      <c r="R131" s="140" t="s">
        <v>91</v>
      </c>
      <c r="S131" s="140" t="s">
        <v>97</v>
      </c>
      <c r="T131" s="140" t="s">
        <v>91</v>
      </c>
      <c r="U131" s="137"/>
      <c r="V131" s="137"/>
      <c r="W131" s="137"/>
      <c r="X131" s="137"/>
      <c r="Y131" s="137"/>
    </row>
    <row r="132" spans="1:25" s="5" customFormat="1" ht="15.75" customHeight="1" x14ac:dyDescent="0.2">
      <c r="A132" s="73"/>
      <c r="B132" s="63"/>
      <c r="C132" s="74"/>
      <c r="E132" s="279" t="s">
        <v>349</v>
      </c>
      <c r="F132" s="280"/>
      <c r="G132" s="280"/>
      <c r="H132" s="281"/>
      <c r="I132" s="192"/>
      <c r="J132" s="203" t="str">
        <f t="shared" ref="J132:J140" si="0">IF(I132="","",I132-K132-M132-O132-Q132-S132)</f>
        <v/>
      </c>
      <c r="K132" s="108"/>
      <c r="L132" s="204" t="str">
        <f t="shared" ref="L132:L140" si="1">IF($I132="","",K132*100/$I132)</f>
        <v/>
      </c>
      <c r="M132" s="108"/>
      <c r="N132" s="204" t="str">
        <f t="shared" ref="N132:N140" si="2">IF($I132="","",M132*100/$I132)</f>
        <v/>
      </c>
      <c r="O132" s="108"/>
      <c r="P132" s="204" t="str">
        <f t="shared" ref="P132:P140" si="3">IF($I132="","",O132*100/$I132)</f>
        <v/>
      </c>
      <c r="Q132" s="108"/>
      <c r="R132" s="204" t="str">
        <f t="shared" ref="R132:R140" si="4">IF($I132="","",Q132*100/$I132)</f>
        <v/>
      </c>
      <c r="S132" s="108"/>
      <c r="T132" s="204" t="str">
        <f t="shared" ref="T132:T140" si="5">IF($I132="","",S132*100/$I132)</f>
        <v/>
      </c>
      <c r="V132" s="137"/>
      <c r="W132" s="137"/>
      <c r="X132" s="137"/>
      <c r="Y132" s="137"/>
    </row>
    <row r="133" spans="1:25" s="5" customFormat="1" ht="15" customHeight="1" x14ac:dyDescent="0.2">
      <c r="A133" s="73"/>
      <c r="B133" s="63"/>
      <c r="C133" s="74"/>
      <c r="E133" s="279" t="s">
        <v>350</v>
      </c>
      <c r="F133" s="280"/>
      <c r="G133" s="280"/>
      <c r="H133" s="281"/>
      <c r="I133" s="192"/>
      <c r="J133" s="203" t="str">
        <f t="shared" si="0"/>
        <v/>
      </c>
      <c r="K133" s="108"/>
      <c r="L133" s="204" t="str">
        <f t="shared" si="1"/>
        <v/>
      </c>
      <c r="M133" s="108"/>
      <c r="N133" s="204" t="str">
        <f t="shared" si="2"/>
        <v/>
      </c>
      <c r="O133" s="108"/>
      <c r="P133" s="204" t="str">
        <f t="shared" si="3"/>
        <v/>
      </c>
      <c r="Q133" s="108"/>
      <c r="R133" s="204" t="str">
        <f t="shared" si="4"/>
        <v/>
      </c>
      <c r="S133" s="108"/>
      <c r="T133" s="204" t="str">
        <f t="shared" si="5"/>
        <v/>
      </c>
      <c r="V133" s="205"/>
      <c r="W133" s="205"/>
      <c r="X133" s="137"/>
      <c r="Y133" s="137"/>
    </row>
    <row r="134" spans="1:25" s="5" customFormat="1" ht="15" customHeight="1" x14ac:dyDescent="0.2">
      <c r="A134" s="73"/>
      <c r="B134" s="63"/>
      <c r="C134" s="74"/>
      <c r="E134" s="279" t="s">
        <v>351</v>
      </c>
      <c r="F134" s="280"/>
      <c r="G134" s="280"/>
      <c r="H134" s="281"/>
      <c r="I134" s="192"/>
      <c r="J134" s="203" t="str">
        <f t="shared" si="0"/>
        <v/>
      </c>
      <c r="K134" s="108"/>
      <c r="L134" s="204" t="str">
        <f t="shared" si="1"/>
        <v/>
      </c>
      <c r="M134" s="108"/>
      <c r="N134" s="204" t="str">
        <f t="shared" si="2"/>
        <v/>
      </c>
      <c r="O134" s="108"/>
      <c r="P134" s="204" t="str">
        <f t="shared" si="3"/>
        <v/>
      </c>
      <c r="Q134" s="108"/>
      <c r="R134" s="204" t="str">
        <f t="shared" si="4"/>
        <v/>
      </c>
      <c r="S134" s="108"/>
      <c r="T134" s="204" t="str">
        <f t="shared" si="5"/>
        <v/>
      </c>
      <c r="V134" s="145"/>
      <c r="W134" s="206"/>
      <c r="X134" s="137"/>
      <c r="Y134" s="137"/>
    </row>
    <row r="135" spans="1:25" s="5" customFormat="1" ht="15" customHeight="1" x14ac:dyDescent="0.2">
      <c r="A135" s="73"/>
      <c r="B135" s="63"/>
      <c r="C135" s="74"/>
      <c r="E135" s="279" t="s">
        <v>366</v>
      </c>
      <c r="F135" s="280"/>
      <c r="G135" s="280"/>
      <c r="H135" s="281"/>
      <c r="I135" s="192"/>
      <c r="J135" s="203" t="str">
        <f t="shared" si="0"/>
        <v/>
      </c>
      <c r="K135" s="108"/>
      <c r="L135" s="204" t="str">
        <f t="shared" si="1"/>
        <v/>
      </c>
      <c r="M135" s="108"/>
      <c r="N135" s="204" t="str">
        <f t="shared" si="2"/>
        <v/>
      </c>
      <c r="O135" s="108"/>
      <c r="P135" s="204" t="str">
        <f t="shared" si="3"/>
        <v/>
      </c>
      <c r="Q135" s="108"/>
      <c r="R135" s="204" t="str">
        <f t="shared" si="4"/>
        <v/>
      </c>
      <c r="S135" s="108"/>
      <c r="T135" s="204" t="str">
        <f t="shared" si="5"/>
        <v/>
      </c>
      <c r="V135" s="145"/>
      <c r="W135" s="206"/>
      <c r="X135" s="137"/>
      <c r="Y135" s="137"/>
    </row>
    <row r="136" spans="1:25" s="5" customFormat="1" ht="15" customHeight="1" x14ac:dyDescent="0.2">
      <c r="A136" s="73"/>
      <c r="B136" s="63"/>
      <c r="C136" s="74"/>
      <c r="E136" s="279" t="s">
        <v>353</v>
      </c>
      <c r="F136" s="280"/>
      <c r="G136" s="280"/>
      <c r="H136" s="281"/>
      <c r="I136" s="192"/>
      <c r="J136" s="203" t="str">
        <f t="shared" si="0"/>
        <v/>
      </c>
      <c r="K136" s="108"/>
      <c r="L136" s="204" t="str">
        <f t="shared" si="1"/>
        <v/>
      </c>
      <c r="M136" s="108"/>
      <c r="N136" s="204" t="str">
        <f t="shared" si="2"/>
        <v/>
      </c>
      <c r="O136" s="108"/>
      <c r="P136" s="204" t="str">
        <f t="shared" si="3"/>
        <v/>
      </c>
      <c r="Q136" s="108"/>
      <c r="R136" s="204" t="str">
        <f t="shared" si="4"/>
        <v/>
      </c>
      <c r="S136" s="108"/>
      <c r="T136" s="204" t="str">
        <f t="shared" si="5"/>
        <v/>
      </c>
      <c r="V136" s="145"/>
      <c r="W136" s="206"/>
      <c r="X136" s="137"/>
      <c r="Y136" s="137"/>
    </row>
    <row r="137" spans="1:25" s="5" customFormat="1" ht="15" customHeight="1" x14ac:dyDescent="0.2">
      <c r="A137" s="73"/>
      <c r="B137" s="63"/>
      <c r="C137" s="74"/>
      <c r="E137" s="279" t="s">
        <v>354</v>
      </c>
      <c r="F137" s="280"/>
      <c r="G137" s="280"/>
      <c r="H137" s="281"/>
      <c r="I137" s="192"/>
      <c r="J137" s="203" t="str">
        <f t="shared" si="0"/>
        <v/>
      </c>
      <c r="K137" s="108"/>
      <c r="L137" s="204" t="str">
        <f t="shared" si="1"/>
        <v/>
      </c>
      <c r="M137" s="108"/>
      <c r="N137" s="204" t="str">
        <f t="shared" si="2"/>
        <v/>
      </c>
      <c r="O137" s="108"/>
      <c r="P137" s="204" t="str">
        <f t="shared" si="3"/>
        <v/>
      </c>
      <c r="Q137" s="108"/>
      <c r="R137" s="204" t="str">
        <f t="shared" si="4"/>
        <v/>
      </c>
      <c r="S137" s="108"/>
      <c r="T137" s="204" t="str">
        <f t="shared" si="5"/>
        <v/>
      </c>
      <c r="V137" s="145"/>
      <c r="W137" s="206"/>
      <c r="X137" s="137"/>
      <c r="Y137" s="137"/>
    </row>
    <row r="138" spans="1:25" s="5" customFormat="1" ht="15" customHeight="1" x14ac:dyDescent="0.2">
      <c r="A138" s="73"/>
      <c r="B138" s="63"/>
      <c r="C138" s="74"/>
      <c r="E138" s="279" t="s">
        <v>352</v>
      </c>
      <c r="F138" s="280"/>
      <c r="G138" s="280"/>
      <c r="H138" s="281"/>
      <c r="I138" s="192"/>
      <c r="J138" s="203" t="str">
        <f t="shared" si="0"/>
        <v/>
      </c>
      <c r="K138" s="108"/>
      <c r="L138" s="204" t="str">
        <f t="shared" si="1"/>
        <v/>
      </c>
      <c r="M138" s="108"/>
      <c r="N138" s="204" t="str">
        <f t="shared" si="2"/>
        <v/>
      </c>
      <c r="O138" s="108"/>
      <c r="P138" s="204" t="str">
        <f t="shared" si="3"/>
        <v/>
      </c>
      <c r="Q138" s="108"/>
      <c r="R138" s="204" t="str">
        <f t="shared" si="4"/>
        <v/>
      </c>
      <c r="S138" s="108"/>
      <c r="T138" s="204" t="str">
        <f t="shared" si="5"/>
        <v/>
      </c>
      <c r="V138" s="145"/>
      <c r="W138" s="206"/>
      <c r="X138" s="137"/>
      <c r="Y138" s="137"/>
    </row>
    <row r="139" spans="1:25" s="5" customFormat="1" ht="15" customHeight="1" x14ac:dyDescent="0.2">
      <c r="A139" s="73"/>
      <c r="B139" s="63"/>
      <c r="C139" s="74"/>
      <c r="E139" s="279" t="s">
        <v>355</v>
      </c>
      <c r="F139" s="280"/>
      <c r="G139" s="280"/>
      <c r="H139" s="281"/>
      <c r="I139" s="192"/>
      <c r="J139" s="203" t="str">
        <f t="shared" si="0"/>
        <v/>
      </c>
      <c r="K139" s="108"/>
      <c r="L139" s="204" t="str">
        <f t="shared" si="1"/>
        <v/>
      </c>
      <c r="M139" s="108"/>
      <c r="N139" s="204" t="str">
        <f t="shared" si="2"/>
        <v/>
      </c>
      <c r="O139" s="108"/>
      <c r="P139" s="204" t="str">
        <f t="shared" si="3"/>
        <v/>
      </c>
      <c r="Q139" s="108"/>
      <c r="R139" s="204" t="str">
        <f t="shared" si="4"/>
        <v/>
      </c>
      <c r="S139" s="108"/>
      <c r="T139" s="204" t="str">
        <f t="shared" si="5"/>
        <v/>
      </c>
      <c r="V139" s="145"/>
      <c r="W139" s="206"/>
      <c r="X139" s="137"/>
      <c r="Y139" s="137"/>
    </row>
    <row r="140" spans="1:25" s="5" customFormat="1" ht="15" customHeight="1" x14ac:dyDescent="0.2">
      <c r="A140" s="73"/>
      <c r="B140" s="63"/>
      <c r="C140" s="74"/>
      <c r="E140" s="279" t="s">
        <v>242</v>
      </c>
      <c r="F140" s="280"/>
      <c r="G140" s="280"/>
      <c r="H140" s="281"/>
      <c r="I140" s="192"/>
      <c r="J140" s="203" t="str">
        <f t="shared" si="0"/>
        <v/>
      </c>
      <c r="K140" s="108"/>
      <c r="L140" s="204" t="str">
        <f t="shared" si="1"/>
        <v/>
      </c>
      <c r="M140" s="108"/>
      <c r="N140" s="204" t="str">
        <f t="shared" si="2"/>
        <v/>
      </c>
      <c r="O140" s="108"/>
      <c r="P140" s="204" t="str">
        <f t="shared" si="3"/>
        <v/>
      </c>
      <c r="Q140" s="108"/>
      <c r="R140" s="204" t="str">
        <f t="shared" si="4"/>
        <v/>
      </c>
      <c r="S140" s="108"/>
      <c r="T140" s="204" t="str">
        <f t="shared" si="5"/>
        <v/>
      </c>
      <c r="V140" s="145"/>
      <c r="W140" s="206"/>
      <c r="X140" s="137"/>
      <c r="Y140" s="137"/>
    </row>
    <row r="141" spans="1:25" s="5" customFormat="1" ht="7.35" customHeight="1" x14ac:dyDescent="0.2">
      <c r="A141" s="73"/>
      <c r="B141" s="63"/>
      <c r="C141" s="64"/>
      <c r="D141" s="64"/>
      <c r="E141" s="207"/>
      <c r="F141" s="207"/>
      <c r="G141" s="207"/>
      <c r="H141" s="194"/>
      <c r="I141" s="193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V141" s="82"/>
      <c r="W141" s="118"/>
      <c r="X141" s="3"/>
      <c r="Y141" s="3"/>
    </row>
    <row r="142" spans="1:25" s="5" customFormat="1" ht="15" customHeight="1" x14ac:dyDescent="0.2">
      <c r="A142" s="73"/>
      <c r="B142" s="63"/>
      <c r="C142" s="64"/>
      <c r="D142" s="64"/>
      <c r="E142" s="207"/>
      <c r="F142" s="207"/>
      <c r="G142" s="207"/>
      <c r="I142" s="163" t="s">
        <v>539</v>
      </c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V142" s="82"/>
      <c r="W142" s="118"/>
      <c r="X142" s="3"/>
      <c r="Y142" s="3"/>
    </row>
    <row r="143" spans="1:25" s="5" customFormat="1" ht="26.25" customHeight="1" x14ac:dyDescent="0.2">
      <c r="A143" s="73"/>
      <c r="B143" s="63"/>
      <c r="C143" s="64"/>
      <c r="D143" s="64"/>
      <c r="F143" s="207"/>
      <c r="G143" s="207"/>
      <c r="H143" s="207"/>
      <c r="I143" s="296" t="s">
        <v>467</v>
      </c>
      <c r="J143" s="296" t="s">
        <v>449</v>
      </c>
      <c r="K143" s="265" t="s">
        <v>473</v>
      </c>
      <c r="L143" s="266"/>
      <c r="M143" s="82"/>
      <c r="N143" s="82"/>
      <c r="O143" s="82"/>
      <c r="P143" s="82"/>
      <c r="Q143" s="82"/>
      <c r="R143" s="82"/>
      <c r="S143" s="82"/>
      <c r="V143" s="82"/>
      <c r="W143" s="118"/>
      <c r="X143" s="3"/>
      <c r="Y143" s="3"/>
    </row>
    <row r="144" spans="1:25" s="5" customFormat="1" ht="15" customHeight="1" x14ac:dyDescent="0.2">
      <c r="A144" s="73"/>
      <c r="B144" s="63"/>
      <c r="C144" s="3"/>
      <c r="D144" s="3"/>
      <c r="F144" s="208"/>
      <c r="G144" s="208"/>
      <c r="H144" s="208"/>
      <c r="I144" s="297"/>
      <c r="J144" s="297"/>
      <c r="K144" s="140" t="s">
        <v>97</v>
      </c>
      <c r="L144" s="140" t="s">
        <v>91</v>
      </c>
      <c r="M144" s="206"/>
      <c r="N144" s="145"/>
      <c r="O144" s="206"/>
      <c r="P144" s="145"/>
      <c r="Q144" s="206"/>
      <c r="R144" s="145"/>
      <c r="S144" s="206"/>
      <c r="V144" s="145"/>
      <c r="W144" s="206"/>
      <c r="X144" s="137"/>
      <c r="Y144" s="137"/>
    </row>
    <row r="145" spans="1:25" s="5" customFormat="1" ht="15" x14ac:dyDescent="0.2">
      <c r="A145" s="158"/>
      <c r="B145" s="75"/>
      <c r="C145" s="74"/>
      <c r="D145" s="74"/>
      <c r="F145" s="279" t="s">
        <v>357</v>
      </c>
      <c r="G145" s="280"/>
      <c r="H145" s="281"/>
      <c r="I145" s="192"/>
      <c r="J145" s="203" t="str">
        <f t="shared" ref="J145:J151" si="6">IF(I145="","",I145-K145)</f>
        <v/>
      </c>
      <c r="K145" s="108"/>
      <c r="L145" s="209" t="str">
        <f>IF(I145="","",K145*100/I145)</f>
        <v/>
      </c>
      <c r="M145" s="206"/>
      <c r="N145" s="145"/>
      <c r="O145" s="206"/>
      <c r="P145" s="145"/>
      <c r="Q145" s="206"/>
      <c r="R145" s="145"/>
      <c r="S145" s="206"/>
      <c r="V145" s="145"/>
      <c r="W145" s="206"/>
      <c r="X145" s="137"/>
      <c r="Y145" s="137"/>
    </row>
    <row r="146" spans="1:25" s="5" customFormat="1" ht="15" customHeight="1" x14ac:dyDescent="0.2">
      <c r="A146" s="159"/>
      <c r="B146" s="3"/>
      <c r="C146" s="74"/>
      <c r="D146" s="74"/>
      <c r="F146" s="279" t="s">
        <v>360</v>
      </c>
      <c r="G146" s="280"/>
      <c r="H146" s="281"/>
      <c r="I146" s="192"/>
      <c r="J146" s="203" t="str">
        <f t="shared" si="6"/>
        <v/>
      </c>
      <c r="K146" s="108"/>
      <c r="L146" s="209" t="str">
        <f t="shared" ref="L146:L151" si="7">IF(I146="","",K146*100/I146)</f>
        <v/>
      </c>
      <c r="M146" s="206"/>
      <c r="N146" s="145"/>
      <c r="O146" s="206"/>
      <c r="P146" s="145"/>
      <c r="Q146" s="206"/>
      <c r="R146" s="145"/>
      <c r="S146" s="206"/>
      <c r="V146" s="145"/>
    </row>
    <row r="147" spans="1:25" s="5" customFormat="1" ht="15" customHeight="1" x14ac:dyDescent="0.2">
      <c r="A147" s="155"/>
      <c r="B147" s="13"/>
      <c r="C147" s="74"/>
      <c r="D147" s="74"/>
      <c r="F147" s="279" t="s">
        <v>367</v>
      </c>
      <c r="G147" s="280"/>
      <c r="H147" s="281"/>
      <c r="I147" s="192"/>
      <c r="J147" s="203" t="str">
        <f t="shared" si="6"/>
        <v/>
      </c>
      <c r="K147" s="108"/>
      <c r="L147" s="209" t="str">
        <f t="shared" si="7"/>
        <v/>
      </c>
      <c r="M147" s="206"/>
      <c r="N147" s="145"/>
      <c r="O147" s="206"/>
      <c r="P147" s="145"/>
      <c r="Q147" s="206"/>
      <c r="R147" s="145"/>
      <c r="S147" s="206"/>
      <c r="V147" s="145"/>
      <c r="W147" s="206"/>
      <c r="X147" s="1"/>
      <c r="Y147" s="141"/>
    </row>
    <row r="148" spans="1:25" s="5" customFormat="1" ht="15" customHeight="1" x14ac:dyDescent="0.2">
      <c r="A148" s="155"/>
      <c r="B148" s="13"/>
      <c r="C148" s="74"/>
      <c r="D148" s="74"/>
      <c r="F148" s="279" t="s">
        <v>368</v>
      </c>
      <c r="G148" s="280"/>
      <c r="H148" s="281"/>
      <c r="I148" s="192"/>
      <c r="J148" s="203" t="str">
        <f t="shared" si="6"/>
        <v/>
      </c>
      <c r="K148" s="108"/>
      <c r="L148" s="209" t="str">
        <f t="shared" si="7"/>
        <v/>
      </c>
      <c r="M148" s="206"/>
      <c r="N148" s="145"/>
      <c r="O148" s="206"/>
      <c r="P148" s="145"/>
      <c r="Q148" s="206"/>
      <c r="R148" s="145"/>
      <c r="S148" s="206"/>
      <c r="V148" s="145"/>
      <c r="W148" s="206"/>
      <c r="X148" s="1"/>
      <c r="Y148" s="141"/>
    </row>
    <row r="149" spans="1:25" s="5" customFormat="1" ht="15" customHeight="1" x14ac:dyDescent="0.2">
      <c r="A149" s="155"/>
      <c r="B149" s="13"/>
      <c r="C149" s="74"/>
      <c r="D149" s="74"/>
      <c r="F149" s="279" t="s">
        <v>358</v>
      </c>
      <c r="G149" s="280"/>
      <c r="H149" s="281"/>
      <c r="I149" s="192"/>
      <c r="J149" s="203" t="str">
        <f t="shared" si="6"/>
        <v/>
      </c>
      <c r="K149" s="108"/>
      <c r="L149" s="209" t="str">
        <f t="shared" si="7"/>
        <v/>
      </c>
      <c r="M149" s="206"/>
      <c r="N149" s="145"/>
      <c r="O149" s="206"/>
      <c r="P149" s="145"/>
      <c r="Q149" s="206"/>
      <c r="R149" s="145"/>
      <c r="S149" s="206"/>
      <c r="V149" s="145"/>
      <c r="W149" s="206"/>
      <c r="X149" s="1"/>
      <c r="Y149" s="141"/>
    </row>
    <row r="150" spans="1:25" s="5" customFormat="1" ht="15" customHeight="1" x14ac:dyDescent="0.2">
      <c r="A150" s="155"/>
      <c r="B150" s="13"/>
      <c r="C150" s="74"/>
      <c r="D150" s="74"/>
      <c r="F150" s="279" t="s">
        <v>359</v>
      </c>
      <c r="G150" s="280"/>
      <c r="H150" s="281"/>
      <c r="I150" s="192"/>
      <c r="J150" s="203" t="str">
        <f t="shared" si="6"/>
        <v/>
      </c>
      <c r="K150" s="108"/>
      <c r="L150" s="209" t="str">
        <f t="shared" si="7"/>
        <v/>
      </c>
      <c r="M150" s="206"/>
      <c r="N150" s="145"/>
      <c r="O150" s="206"/>
      <c r="P150" s="145"/>
      <c r="Q150" s="206"/>
      <c r="R150" s="145"/>
      <c r="S150" s="206"/>
      <c r="V150" s="145"/>
      <c r="W150" s="206"/>
      <c r="X150" s="1"/>
      <c r="Y150" s="141"/>
    </row>
    <row r="151" spans="1:25" s="5" customFormat="1" ht="15" customHeight="1" x14ac:dyDescent="0.2">
      <c r="A151" s="155"/>
      <c r="B151" s="13"/>
      <c r="C151" s="74"/>
      <c r="D151" s="74"/>
      <c r="F151" s="279" t="s">
        <v>361</v>
      </c>
      <c r="G151" s="280"/>
      <c r="H151" s="281"/>
      <c r="I151" s="192"/>
      <c r="J151" s="203" t="str">
        <f t="shared" si="6"/>
        <v/>
      </c>
      <c r="K151" s="108"/>
      <c r="L151" s="209" t="str">
        <f t="shared" si="7"/>
        <v/>
      </c>
      <c r="M151" s="206"/>
      <c r="N151" s="145"/>
      <c r="O151" s="206"/>
      <c r="P151" s="145"/>
      <c r="Q151" s="206"/>
      <c r="R151" s="145"/>
      <c r="S151" s="206"/>
      <c r="V151" s="145"/>
      <c r="W151" s="206"/>
      <c r="X151" s="1"/>
      <c r="Y151" s="141"/>
    </row>
    <row r="152" spans="1:25" s="5" customFormat="1" ht="7.5" customHeight="1" x14ac:dyDescent="0.2">
      <c r="A152" s="73"/>
      <c r="B152" s="63"/>
      <c r="G152" s="65"/>
      <c r="V152" s="145"/>
      <c r="W152" s="206"/>
      <c r="X152" s="1"/>
      <c r="Y152" s="141"/>
    </row>
    <row r="153" spans="1:25" s="5" customFormat="1" ht="15" customHeight="1" x14ac:dyDescent="0.2">
      <c r="A153" s="43" t="s">
        <v>459</v>
      </c>
      <c r="B153" s="36" t="s">
        <v>98</v>
      </c>
      <c r="D153" s="39"/>
      <c r="E153" s="39"/>
      <c r="F153" s="39"/>
      <c r="G153" s="39"/>
      <c r="H153" s="39"/>
      <c r="I153" s="39"/>
      <c r="J153" s="39"/>
      <c r="K153" s="39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145"/>
      <c r="W153" s="206"/>
      <c r="X153" s="1"/>
      <c r="Y153" s="141"/>
    </row>
    <row r="154" spans="1:25" s="5" customFormat="1" ht="15" customHeight="1" x14ac:dyDescent="0.2">
      <c r="A154" s="43"/>
      <c r="B154" s="39"/>
      <c r="C154" s="36"/>
      <c r="D154" s="39"/>
      <c r="E154" s="39"/>
      <c r="F154" s="39"/>
      <c r="G154" s="39"/>
      <c r="I154" s="311" t="s">
        <v>99</v>
      </c>
      <c r="J154" s="311"/>
      <c r="K154" s="311" t="s">
        <v>100</v>
      </c>
      <c r="L154" s="311"/>
      <c r="M154" s="311" t="s">
        <v>101</v>
      </c>
      <c r="N154" s="311"/>
      <c r="O154" s="311" t="s">
        <v>102</v>
      </c>
      <c r="P154" s="311"/>
      <c r="Q154" s="311" t="s">
        <v>103</v>
      </c>
      <c r="R154" s="311"/>
      <c r="S154" s="311" t="s">
        <v>104</v>
      </c>
      <c r="T154" s="311"/>
      <c r="U154" s="82"/>
      <c r="V154" s="82"/>
      <c r="W154" s="118"/>
      <c r="X154" s="82"/>
      <c r="Y154" s="118"/>
    </row>
    <row r="155" spans="1:25" s="5" customFormat="1" ht="15" customHeight="1" x14ac:dyDescent="0.2">
      <c r="A155" s="43"/>
      <c r="B155" s="39"/>
      <c r="C155" s="36"/>
      <c r="D155" s="39"/>
      <c r="E155" s="39"/>
      <c r="F155" s="39"/>
      <c r="G155" s="39"/>
      <c r="I155" s="271"/>
      <c r="J155" s="272"/>
      <c r="K155" s="271"/>
      <c r="L155" s="272"/>
      <c r="M155" s="271"/>
      <c r="N155" s="272"/>
      <c r="O155" s="271"/>
      <c r="P155" s="272"/>
      <c r="Q155" s="271"/>
      <c r="R155" s="272"/>
      <c r="S155" s="271"/>
      <c r="T155" s="272"/>
      <c r="U155" s="38"/>
      <c r="V155" s="82"/>
      <c r="W155" s="118"/>
      <c r="X155" s="82"/>
      <c r="Y155" s="118"/>
    </row>
    <row r="156" spans="1:25" s="5" customFormat="1" ht="7.5" customHeight="1" x14ac:dyDescent="0.2">
      <c r="A156" s="43"/>
      <c r="B156" s="39"/>
      <c r="C156" s="36"/>
      <c r="D156" s="39"/>
      <c r="E156" s="39"/>
      <c r="F156" s="39"/>
      <c r="G156" s="39"/>
      <c r="H156" s="206"/>
      <c r="I156" s="206"/>
      <c r="J156" s="206"/>
      <c r="K156" s="206"/>
      <c r="L156" s="206"/>
      <c r="M156" s="206"/>
      <c r="N156" s="206"/>
      <c r="O156" s="206"/>
      <c r="P156" s="206"/>
      <c r="Q156" s="206"/>
      <c r="R156" s="206"/>
      <c r="S156" s="206"/>
      <c r="T156" s="119"/>
      <c r="U156" s="38"/>
      <c r="V156" s="82"/>
      <c r="W156" s="118"/>
      <c r="X156" s="82"/>
      <c r="Y156" s="118"/>
    </row>
    <row r="157" spans="1:25" s="5" customFormat="1" ht="15" customHeight="1" x14ac:dyDescent="0.2">
      <c r="A157" s="73" t="s">
        <v>460</v>
      </c>
      <c r="B157" s="64" t="s">
        <v>105</v>
      </c>
      <c r="D157" s="62"/>
      <c r="E157" s="62"/>
      <c r="F157" s="62"/>
      <c r="G157" s="62"/>
      <c r="H157" s="65"/>
      <c r="I157" s="65"/>
      <c r="J157" s="65"/>
      <c r="K157" s="65"/>
      <c r="L157" s="65"/>
      <c r="M157" s="65"/>
      <c r="N157" s="65"/>
      <c r="O157" s="65"/>
      <c r="P157" s="65"/>
      <c r="Q157" s="206"/>
      <c r="R157" s="206"/>
      <c r="S157" s="206"/>
      <c r="T157" s="119"/>
      <c r="U157" s="38"/>
      <c r="V157" s="82"/>
      <c r="W157" s="118"/>
      <c r="X157" s="82"/>
      <c r="Y157" s="118"/>
    </row>
    <row r="158" spans="1:25" s="5" customFormat="1" ht="12.75" x14ac:dyDescent="0.2">
      <c r="A158" s="160"/>
      <c r="B158" s="66"/>
      <c r="C158" s="62" t="s">
        <v>106</v>
      </c>
      <c r="E158" s="62"/>
      <c r="F158" s="62"/>
      <c r="G158" s="62"/>
      <c r="H158" s="306"/>
      <c r="I158" s="306"/>
      <c r="J158" s="306"/>
      <c r="K158" s="306"/>
      <c r="L158" s="306"/>
      <c r="M158" s="306"/>
      <c r="N158" s="306"/>
      <c r="O158" s="306"/>
      <c r="P158" s="306"/>
      <c r="Q158" s="206"/>
      <c r="R158" s="206"/>
      <c r="S158" s="206"/>
      <c r="T158" s="119"/>
      <c r="U158" s="119"/>
      <c r="V158" s="82"/>
      <c r="W158" s="118"/>
      <c r="X158" s="82"/>
      <c r="Y158" s="118"/>
    </row>
    <row r="159" spans="1:25" s="5" customFormat="1" ht="15" customHeight="1" x14ac:dyDescent="0.2">
      <c r="A159" s="160"/>
      <c r="B159" s="66"/>
      <c r="C159" s="62" t="s">
        <v>107</v>
      </c>
      <c r="E159" s="62"/>
      <c r="F159" s="62"/>
      <c r="G159" s="62"/>
      <c r="H159" s="205"/>
      <c r="I159" s="205"/>
      <c r="J159" s="205"/>
      <c r="K159" s="205"/>
      <c r="L159" s="205"/>
      <c r="M159" s="205"/>
      <c r="N159" s="205"/>
      <c r="O159" s="205"/>
      <c r="P159" s="205"/>
      <c r="Q159" s="206"/>
      <c r="R159" s="206"/>
      <c r="S159" s="206"/>
      <c r="T159" s="119"/>
      <c r="U159" s="119"/>
      <c r="V159" s="82"/>
      <c r="W159" s="118"/>
      <c r="X159" s="82"/>
      <c r="Y159" s="118"/>
    </row>
    <row r="160" spans="1:25" s="5" customFormat="1" ht="15" customHeight="1" x14ac:dyDescent="0.2">
      <c r="A160" s="160"/>
      <c r="B160" s="66"/>
      <c r="C160" s="62" t="s">
        <v>108</v>
      </c>
      <c r="E160" s="62"/>
      <c r="F160" s="62"/>
      <c r="G160" s="62"/>
      <c r="H160" s="306"/>
      <c r="I160" s="306"/>
      <c r="J160" s="306"/>
      <c r="K160" s="306"/>
      <c r="L160" s="306"/>
      <c r="M160" s="306"/>
      <c r="N160" s="306"/>
      <c r="O160" s="306"/>
      <c r="P160" s="306"/>
      <c r="Q160" s="206"/>
      <c r="R160" s="206"/>
      <c r="S160" s="206"/>
      <c r="T160" s="119"/>
      <c r="U160" s="119"/>
      <c r="V160" s="82"/>
      <c r="W160" s="118"/>
      <c r="X160" s="82"/>
      <c r="Y160" s="118"/>
    </row>
    <row r="161" spans="1:25" s="38" customFormat="1" ht="15" customHeight="1" x14ac:dyDescent="0.2">
      <c r="A161" s="160"/>
      <c r="B161" s="66"/>
      <c r="C161" s="62" t="s">
        <v>109</v>
      </c>
      <c r="E161" s="62"/>
      <c r="F161" s="62"/>
      <c r="G161" s="62"/>
      <c r="H161" s="306"/>
      <c r="I161" s="306"/>
      <c r="J161" s="306"/>
      <c r="K161" s="306"/>
      <c r="L161" s="306"/>
      <c r="M161" s="306"/>
      <c r="N161" s="306"/>
      <c r="O161" s="306"/>
      <c r="P161" s="306"/>
      <c r="Q161" s="206"/>
      <c r="R161" s="206"/>
      <c r="S161" s="206"/>
      <c r="T161" s="119"/>
      <c r="U161" s="119"/>
      <c r="V161" s="82"/>
      <c r="W161" s="118"/>
      <c r="X161" s="82"/>
      <c r="Y161" s="118"/>
    </row>
    <row r="162" spans="1:25" s="38" customFormat="1" ht="15" customHeight="1" x14ac:dyDescent="0.2">
      <c r="A162" s="160"/>
      <c r="B162" s="66"/>
      <c r="C162" s="62" t="s">
        <v>110</v>
      </c>
      <c r="E162" s="62"/>
      <c r="F162" s="307"/>
      <c r="G162" s="308"/>
      <c r="H162" s="308"/>
      <c r="I162" s="308"/>
      <c r="J162" s="308"/>
      <c r="K162" s="308"/>
      <c r="L162" s="308"/>
      <c r="M162" s="308"/>
      <c r="N162" s="309"/>
      <c r="O162" s="62"/>
      <c r="P162" s="62"/>
      <c r="Q162" s="39"/>
      <c r="R162" s="39"/>
      <c r="S162" s="39"/>
      <c r="T162" s="39"/>
      <c r="U162" s="39"/>
      <c r="V162" s="39"/>
      <c r="W162" s="39"/>
      <c r="X162" s="39"/>
    </row>
    <row r="163" spans="1:25" s="5" customFormat="1" ht="15" customHeight="1" x14ac:dyDescent="0.2">
      <c r="A163" s="161"/>
      <c r="V163" s="38"/>
    </row>
    <row r="164" spans="1:25" s="5" customFormat="1" ht="15" customHeight="1" x14ac:dyDescent="0.2">
      <c r="A164" s="73" t="s">
        <v>461</v>
      </c>
      <c r="B164" s="74" t="s">
        <v>526</v>
      </c>
      <c r="D164" s="65"/>
      <c r="E164" s="65"/>
      <c r="F164" s="65"/>
      <c r="G164" s="65"/>
      <c r="H164" s="65"/>
      <c r="I164" s="65"/>
      <c r="J164" s="205"/>
      <c r="K164" s="65"/>
      <c r="L164" s="65"/>
      <c r="M164" s="65"/>
      <c r="N164" s="65"/>
      <c r="O164" s="65"/>
      <c r="P164" s="65"/>
      <c r="Q164" s="65"/>
      <c r="R164" s="205"/>
      <c r="S164" s="65"/>
      <c r="T164" s="65"/>
      <c r="U164" s="65"/>
      <c r="V164" s="65"/>
    </row>
    <row r="165" spans="1:25" s="5" customFormat="1" ht="15" customHeight="1" thickBot="1" x14ac:dyDescent="0.25">
      <c r="A165" s="158"/>
      <c r="B165" s="75"/>
      <c r="C165" s="76"/>
      <c r="D165" s="65"/>
      <c r="E165" s="65"/>
      <c r="F165" s="65"/>
      <c r="I165" s="65"/>
      <c r="J165" s="65"/>
      <c r="K165" s="65"/>
      <c r="L165" s="205"/>
      <c r="M165" s="65"/>
      <c r="N165" s="65"/>
      <c r="O165" s="65"/>
      <c r="P165" s="65"/>
      <c r="Q165" s="65"/>
      <c r="R165" s="205"/>
      <c r="S165" s="65"/>
      <c r="T165" s="65"/>
      <c r="U165" s="65"/>
      <c r="V165" s="65"/>
      <c r="W165" s="65"/>
      <c r="X165" s="65"/>
      <c r="Y165" s="52"/>
    </row>
    <row r="166" spans="1:25" s="5" customFormat="1" ht="15" customHeight="1" x14ac:dyDescent="0.2">
      <c r="A166" s="158"/>
      <c r="B166" s="75"/>
      <c r="C166" s="214" t="s">
        <v>379</v>
      </c>
      <c r="D166" s="65"/>
      <c r="E166" s="65"/>
      <c r="F166" s="1"/>
      <c r="I166" s="361" t="s">
        <v>433</v>
      </c>
      <c r="J166" s="362"/>
      <c r="K166" s="362"/>
      <c r="L166" s="363"/>
      <c r="M166" s="366" t="s">
        <v>448</v>
      </c>
      <c r="N166" s="362"/>
      <c r="O166" s="362"/>
      <c r="P166" s="367"/>
      <c r="Q166" s="1"/>
      <c r="R166" s="141"/>
      <c r="S166" s="215" t="s">
        <v>509</v>
      </c>
      <c r="T166" s="210"/>
      <c r="U166" s="210"/>
      <c r="V166" s="210"/>
      <c r="W166" s="211"/>
      <c r="X166" s="141"/>
      <c r="Y166" s="52"/>
    </row>
    <row r="167" spans="1:25" s="5" customFormat="1" ht="15" x14ac:dyDescent="0.2">
      <c r="A167" s="158"/>
      <c r="B167" s="75"/>
      <c r="I167" s="364" t="s">
        <v>541</v>
      </c>
      <c r="J167" s="365"/>
      <c r="K167" s="364" t="s">
        <v>542</v>
      </c>
      <c r="L167" s="368"/>
      <c r="M167" s="369" t="s">
        <v>541</v>
      </c>
      <c r="N167" s="365"/>
      <c r="O167" s="364" t="s">
        <v>542</v>
      </c>
      <c r="P167" s="365"/>
      <c r="Q167" s="1"/>
      <c r="R167" s="141"/>
      <c r="S167" s="113" t="s">
        <v>510</v>
      </c>
      <c r="T167" s="119"/>
      <c r="U167" s="119"/>
      <c r="V167" s="119"/>
      <c r="W167" s="212"/>
      <c r="X167" s="141"/>
    </row>
    <row r="168" spans="1:25" s="5" customFormat="1" ht="15" x14ac:dyDescent="0.2">
      <c r="A168" s="158"/>
      <c r="B168" s="75"/>
      <c r="C168" s="76"/>
      <c r="F168" s="302" t="s">
        <v>363</v>
      </c>
      <c r="G168" s="302"/>
      <c r="H168" s="303"/>
      <c r="I168" s="274"/>
      <c r="J168" s="270"/>
      <c r="K168" s="274"/>
      <c r="L168" s="275"/>
      <c r="M168" s="269"/>
      <c r="N168" s="270"/>
      <c r="O168" s="274"/>
      <c r="P168" s="270"/>
      <c r="Q168" s="1"/>
      <c r="R168" s="141"/>
      <c r="S168" s="190" t="s">
        <v>474</v>
      </c>
      <c r="T168" s="119"/>
      <c r="U168" s="119"/>
      <c r="V168" s="119"/>
      <c r="W168" s="212"/>
      <c r="X168" s="141"/>
    </row>
    <row r="169" spans="1:25" s="5" customFormat="1" ht="15" customHeight="1" thickBot="1" x14ac:dyDescent="0.25">
      <c r="A169" s="158"/>
      <c r="B169" s="75"/>
      <c r="C169" s="76"/>
      <c r="D169" s="304" t="s">
        <v>431</v>
      </c>
      <c r="E169" s="304"/>
      <c r="F169" s="304"/>
      <c r="G169" s="304"/>
      <c r="H169" s="305"/>
      <c r="I169" s="274"/>
      <c r="J169" s="270"/>
      <c r="K169" s="274"/>
      <c r="L169" s="275"/>
      <c r="M169" s="269"/>
      <c r="N169" s="270"/>
      <c r="O169" s="274"/>
      <c r="P169" s="270"/>
      <c r="Q169" s="1"/>
      <c r="R169" s="141"/>
      <c r="S169" s="42" t="s">
        <v>475</v>
      </c>
      <c r="T169" s="191"/>
      <c r="U169" s="191"/>
      <c r="V169" s="191"/>
      <c r="W169" s="213"/>
      <c r="X169" s="141"/>
      <c r="Y169" s="52"/>
    </row>
    <row r="170" spans="1:25" s="5" customFormat="1" ht="15" customHeight="1" x14ac:dyDescent="0.2">
      <c r="A170" s="158"/>
      <c r="B170" s="75"/>
      <c r="C170" s="76"/>
      <c r="F170" s="302" t="s">
        <v>432</v>
      </c>
      <c r="G170" s="302"/>
      <c r="H170" s="303"/>
      <c r="I170" s="274"/>
      <c r="J170" s="270"/>
      <c r="K170" s="274"/>
      <c r="L170" s="275"/>
      <c r="M170" s="269"/>
      <c r="N170" s="270"/>
      <c r="O170" s="274"/>
      <c r="P170" s="270"/>
      <c r="Q170" s="1"/>
      <c r="R170" s="48"/>
      <c r="S170" s="1"/>
      <c r="T170" s="1"/>
      <c r="U170" s="1"/>
      <c r="V170" s="1"/>
      <c r="W170" s="1"/>
      <c r="X170" s="62"/>
      <c r="Y170" s="52"/>
    </row>
    <row r="171" spans="1:25" s="5" customFormat="1" ht="10.5" customHeight="1" x14ac:dyDescent="0.2">
      <c r="A171" s="155"/>
      <c r="B171" s="13"/>
      <c r="C171" s="65"/>
      <c r="D171" s="65"/>
      <c r="E171" s="65"/>
      <c r="F171" s="205"/>
      <c r="I171" s="205"/>
      <c r="J171" s="205"/>
      <c r="K171" s="205"/>
      <c r="L171" s="1"/>
      <c r="M171" s="216"/>
      <c r="N171" s="216"/>
      <c r="O171" s="216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s="5" customFormat="1" ht="27" customHeight="1" x14ac:dyDescent="0.2">
      <c r="A172" s="155"/>
      <c r="B172" s="13"/>
      <c r="C172" s="214" t="s">
        <v>362</v>
      </c>
      <c r="D172" s="65"/>
      <c r="E172" s="65"/>
      <c r="I172" s="276" t="s">
        <v>380</v>
      </c>
      <c r="J172" s="277"/>
      <c r="K172" s="267" t="s">
        <v>386</v>
      </c>
      <c r="L172" s="268"/>
      <c r="N172" s="48"/>
      <c r="O172" s="48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s="5" customFormat="1" ht="15" customHeight="1" x14ac:dyDescent="0.2">
      <c r="A173" s="155"/>
      <c r="B173" s="13"/>
      <c r="D173" s="1"/>
      <c r="G173" s="65"/>
      <c r="H173" s="195" t="s">
        <v>363</v>
      </c>
      <c r="I173" s="274"/>
      <c r="J173" s="275"/>
      <c r="K173" s="269"/>
      <c r="L173" s="270"/>
      <c r="M173" s="1"/>
      <c r="O173" s="65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s="5" customFormat="1" ht="15" customHeight="1" x14ac:dyDescent="0.2">
      <c r="A174" s="155"/>
      <c r="B174" s="13"/>
      <c r="C174" s="65"/>
      <c r="D174" s="65"/>
      <c r="G174" s="65"/>
      <c r="H174" s="195" t="s">
        <v>364</v>
      </c>
      <c r="I174" s="274"/>
      <c r="J174" s="275"/>
      <c r="K174" s="269"/>
      <c r="L174" s="270"/>
      <c r="M174" s="1"/>
      <c r="O174" s="65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s="5" customFormat="1" ht="15" customHeight="1" x14ac:dyDescent="0.2">
      <c r="A175" s="155"/>
      <c r="B175" s="13"/>
      <c r="C175" s="65"/>
      <c r="D175" s="65"/>
      <c r="G175" s="65"/>
      <c r="H175" s="195" t="s">
        <v>369</v>
      </c>
      <c r="I175" s="274"/>
      <c r="J175" s="275"/>
      <c r="K175" s="269"/>
      <c r="L175" s="270"/>
      <c r="M175" s="1"/>
      <c r="O175" s="65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s="5" customFormat="1" ht="15" customHeight="1" x14ac:dyDescent="0.2">
      <c r="A176" s="155"/>
      <c r="B176" s="13"/>
      <c r="C176" s="65"/>
      <c r="D176" s="65"/>
      <c r="G176" s="65"/>
      <c r="H176" s="195" t="s">
        <v>365</v>
      </c>
      <c r="I176" s="274"/>
      <c r="J176" s="275"/>
      <c r="K176" s="269"/>
      <c r="L176" s="270"/>
      <c r="M176" s="1"/>
      <c r="O176" s="65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8" s="5" customFormat="1" ht="7.5" customHeight="1" x14ac:dyDescent="0.2">
      <c r="A177" s="155"/>
      <c r="B177" s="13"/>
      <c r="C177" s="62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141"/>
      <c r="O177" s="14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</row>
    <row r="178" spans="1:28" s="5" customFormat="1" ht="15" customHeight="1" x14ac:dyDescent="0.2">
      <c r="A178" s="73" t="s">
        <v>462</v>
      </c>
      <c r="B178" s="74" t="s">
        <v>476</v>
      </c>
      <c r="D178" s="65"/>
      <c r="E178" s="65"/>
      <c r="F178" s="65"/>
      <c r="G178" s="65"/>
      <c r="H178" s="65"/>
      <c r="I178" s="65"/>
      <c r="J178" s="3"/>
      <c r="K178" s="3"/>
      <c r="L178" s="205"/>
      <c r="M178" s="65"/>
      <c r="N178" s="65"/>
      <c r="O178" s="65"/>
      <c r="P178" s="65"/>
      <c r="Q178" s="65"/>
      <c r="R178" s="65"/>
      <c r="S178" s="65"/>
      <c r="T178" s="205"/>
      <c r="U178" s="65"/>
      <c r="V178" s="65"/>
      <c r="W178" s="65"/>
      <c r="X178" s="65"/>
      <c r="Y178" s="65"/>
    </row>
    <row r="179" spans="1:28" s="5" customFormat="1" ht="5.0999999999999996" customHeight="1" x14ac:dyDescent="0.2">
      <c r="A179" s="158"/>
      <c r="E179" s="65"/>
      <c r="F179" s="65"/>
      <c r="G179" s="65"/>
      <c r="H179" s="65"/>
      <c r="I179" s="65"/>
      <c r="J179" s="3"/>
      <c r="K179" s="3"/>
      <c r="L179" s="205"/>
      <c r="M179" s="65"/>
      <c r="N179" s="65"/>
      <c r="O179" s="65"/>
      <c r="P179" s="65"/>
      <c r="Q179" s="65"/>
      <c r="R179" s="65"/>
      <c r="S179" s="65"/>
      <c r="T179" s="205"/>
      <c r="U179" s="65"/>
      <c r="V179" s="65"/>
      <c r="W179" s="65"/>
      <c r="X179" s="65"/>
      <c r="Y179" s="65"/>
    </row>
    <row r="180" spans="1:28" s="5" customFormat="1" ht="28.5" customHeight="1" x14ac:dyDescent="0.2">
      <c r="A180" s="158"/>
      <c r="B180" s="294" t="s">
        <v>182</v>
      </c>
      <c r="C180" s="294"/>
      <c r="D180" s="294"/>
      <c r="E180" s="65"/>
      <c r="F180" s="217" t="s">
        <v>375</v>
      </c>
      <c r="G180" s="370" t="s">
        <v>540</v>
      </c>
      <c r="H180" s="371"/>
      <c r="I180" s="218"/>
      <c r="J180" s="3"/>
      <c r="L180" s="48"/>
      <c r="M180" s="48"/>
      <c r="N180" s="65"/>
      <c r="O180" s="205"/>
      <c r="P180" s="205"/>
      <c r="Q180" s="205"/>
      <c r="R180" s="205"/>
      <c r="S180" s="205"/>
      <c r="T180" s="205"/>
      <c r="U180" s="205"/>
      <c r="V180" s="205"/>
      <c r="W180" s="205"/>
      <c r="X180" s="205"/>
      <c r="Y180" s="205"/>
    </row>
    <row r="181" spans="1:28" s="5" customFormat="1" ht="15" customHeight="1" x14ac:dyDescent="0.2">
      <c r="A181" s="155"/>
      <c r="B181" s="66"/>
      <c r="C181" s="40" t="s">
        <v>536</v>
      </c>
      <c r="D181" s="38"/>
      <c r="E181" s="38"/>
      <c r="F181" s="199"/>
      <c r="G181" s="353"/>
      <c r="H181" s="354"/>
      <c r="J181" s="1"/>
      <c r="K181" s="1"/>
      <c r="M181" s="65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8" s="5" customFormat="1" ht="15" customHeight="1" x14ac:dyDescent="0.2">
      <c r="A182" s="155"/>
      <c r="B182" s="66"/>
      <c r="C182" s="40" t="s">
        <v>370</v>
      </c>
      <c r="D182" s="38"/>
      <c r="E182" s="38"/>
      <c r="F182" s="199"/>
      <c r="G182" s="355"/>
      <c r="H182" s="356"/>
      <c r="J182" s="1"/>
      <c r="K182" s="1"/>
      <c r="M182" s="65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8" s="5" customFormat="1" ht="15" customHeight="1" x14ac:dyDescent="0.2">
      <c r="A183" s="155"/>
      <c r="B183" s="66"/>
      <c r="C183" s="40" t="s">
        <v>376</v>
      </c>
      <c r="D183" s="38"/>
      <c r="E183" s="38"/>
      <c r="F183" s="199"/>
      <c r="G183" s="355"/>
      <c r="H183" s="356"/>
      <c r="J183" s="1"/>
      <c r="K183" s="1"/>
      <c r="M183" s="65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8" s="5" customFormat="1" ht="15" customHeight="1" x14ac:dyDescent="0.2">
      <c r="A184" s="155"/>
      <c r="B184" s="66"/>
      <c r="C184" s="40" t="s">
        <v>371</v>
      </c>
      <c r="D184" s="38"/>
      <c r="E184" s="38"/>
      <c r="F184" s="199"/>
      <c r="G184" s="357"/>
      <c r="H184" s="358"/>
      <c r="J184" s="1"/>
      <c r="K184" s="1"/>
      <c r="M184" s="65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8" s="5" customFormat="1" ht="15" customHeight="1" x14ac:dyDescent="0.2">
      <c r="A185" s="155"/>
      <c r="B185" s="66"/>
      <c r="C185" s="40" t="s">
        <v>372</v>
      </c>
      <c r="D185" s="38"/>
      <c r="E185" s="38"/>
      <c r="F185" s="199"/>
      <c r="G185" s="353"/>
      <c r="H185" s="354"/>
      <c r="J185" s="1"/>
      <c r="K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8" s="5" customFormat="1" ht="15" customHeight="1" x14ac:dyDescent="0.2">
      <c r="A186" s="155"/>
      <c r="B186" s="66"/>
      <c r="C186" s="40" t="s">
        <v>373</v>
      </c>
      <c r="D186" s="38"/>
      <c r="E186" s="38"/>
      <c r="F186" s="199"/>
      <c r="G186" s="355"/>
      <c r="H186" s="356"/>
      <c r="J186" s="1"/>
      <c r="K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8" s="5" customFormat="1" ht="15" customHeight="1" x14ac:dyDescent="0.2">
      <c r="A187" s="155"/>
      <c r="B187" s="66"/>
      <c r="C187" s="40" t="s">
        <v>377</v>
      </c>
      <c r="D187" s="1"/>
      <c r="E187" s="1"/>
      <c r="F187" s="199"/>
      <c r="G187" s="357"/>
      <c r="H187" s="358"/>
      <c r="J187" s="1"/>
      <c r="K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8" s="5" customFormat="1" ht="15" customHeight="1" x14ac:dyDescent="0.2">
      <c r="A188" s="155"/>
      <c r="B188" s="66"/>
      <c r="C188" s="40" t="s">
        <v>378</v>
      </c>
      <c r="D188" s="1"/>
      <c r="E188" s="1"/>
      <c r="F188" s="199"/>
      <c r="G188" s="353"/>
      <c r="H188" s="354"/>
      <c r="J188" s="1"/>
      <c r="K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8" s="5" customFormat="1" ht="15" customHeight="1" x14ac:dyDescent="0.2">
      <c r="A189" s="155"/>
      <c r="B189" s="66"/>
      <c r="C189" s="40" t="s">
        <v>374</v>
      </c>
      <c r="D189" s="1"/>
      <c r="E189" s="1"/>
      <c r="F189" s="199"/>
      <c r="G189" s="353"/>
      <c r="H189" s="354"/>
      <c r="J189" s="1"/>
      <c r="K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8" s="5" customFormat="1" ht="7.5" customHeight="1" x14ac:dyDescent="0.2">
      <c r="A190" s="161"/>
      <c r="V190" s="38"/>
      <c r="W190" s="38"/>
      <c r="X190" s="38"/>
      <c r="Y190" s="38"/>
    </row>
    <row r="191" spans="1:28" s="5" customFormat="1" ht="15" customHeight="1" x14ac:dyDescent="0.2">
      <c r="A191" s="43" t="s">
        <v>463</v>
      </c>
      <c r="B191" s="36" t="s">
        <v>387</v>
      </c>
      <c r="D191" s="39"/>
      <c r="E191" s="39"/>
      <c r="N191" s="39"/>
      <c r="O191" s="24"/>
      <c r="P191" s="39"/>
      <c r="Q191" s="39"/>
      <c r="R191" s="38"/>
      <c r="S191" s="38"/>
      <c r="T191" s="38"/>
      <c r="U191" s="38"/>
      <c r="V191" s="38"/>
      <c r="W191" s="38"/>
      <c r="X191" s="39"/>
      <c r="Y191" s="38"/>
      <c r="Z191" s="39"/>
      <c r="AA191" s="38"/>
      <c r="AB191" s="38"/>
    </row>
    <row r="192" spans="1:28" s="5" customFormat="1" ht="5.0999999999999996" customHeight="1" x14ac:dyDescent="0.2">
      <c r="A192" s="43"/>
      <c r="B192" s="39"/>
      <c r="C192" s="36"/>
      <c r="D192" s="39"/>
      <c r="E192" s="39"/>
      <c r="I192" s="39"/>
      <c r="N192" s="39"/>
      <c r="O192" s="24"/>
      <c r="P192" s="39"/>
      <c r="Q192" s="39"/>
      <c r="R192" s="38"/>
      <c r="S192" s="38"/>
      <c r="T192" s="38"/>
      <c r="U192" s="38"/>
      <c r="V192" s="38"/>
      <c r="W192" s="38"/>
      <c r="X192" s="39"/>
      <c r="Y192" s="38"/>
      <c r="Z192" s="39"/>
      <c r="AA192" s="38"/>
      <c r="AB192" s="38"/>
    </row>
    <row r="193" spans="1:28" s="5" customFormat="1" ht="15" customHeight="1" x14ac:dyDescent="0.2">
      <c r="A193" s="43"/>
      <c r="B193" s="51"/>
      <c r="C193" s="39" t="s">
        <v>528</v>
      </c>
      <c r="D193" s="39"/>
      <c r="E193" s="39"/>
      <c r="I193" s="39"/>
      <c r="N193" s="39"/>
      <c r="O193" s="24"/>
      <c r="P193" s="39"/>
      <c r="Q193" s="39"/>
      <c r="R193" s="38"/>
      <c r="S193" s="38"/>
      <c r="T193" s="38"/>
      <c r="U193" s="38"/>
      <c r="V193" s="38"/>
      <c r="W193" s="38"/>
      <c r="X193" s="39"/>
      <c r="Y193" s="38"/>
      <c r="Z193" s="39"/>
      <c r="AA193" s="38"/>
      <c r="AB193" s="38"/>
    </row>
    <row r="194" spans="1:28" s="5" customFormat="1" ht="15" customHeight="1" x14ac:dyDescent="0.2">
      <c r="A194" s="43"/>
      <c r="B194" s="51"/>
      <c r="C194" s="39" t="s">
        <v>111</v>
      </c>
      <c r="D194" s="39"/>
      <c r="E194" s="39"/>
      <c r="I194" s="39"/>
      <c r="N194" s="39"/>
      <c r="O194" s="24"/>
      <c r="P194" s="39"/>
      <c r="Q194" s="39"/>
      <c r="R194" s="38"/>
      <c r="S194" s="38"/>
      <c r="T194" s="38"/>
      <c r="U194" s="38"/>
      <c r="V194" s="38"/>
      <c r="W194" s="38"/>
      <c r="X194" s="39"/>
      <c r="Y194" s="38"/>
      <c r="Z194" s="39"/>
      <c r="AA194" s="38"/>
      <c r="AB194" s="38"/>
    </row>
    <row r="195" spans="1:28" s="5" customFormat="1" ht="15" customHeight="1" x14ac:dyDescent="0.2">
      <c r="A195" s="43"/>
      <c r="B195" s="51"/>
      <c r="C195" s="39" t="s">
        <v>112</v>
      </c>
      <c r="D195" s="39"/>
      <c r="E195" s="39"/>
      <c r="N195" s="39"/>
      <c r="O195" s="24"/>
      <c r="P195" s="39"/>
      <c r="Q195" s="39"/>
      <c r="R195" s="39"/>
      <c r="S195" s="39"/>
      <c r="T195" s="39"/>
      <c r="U195" s="39"/>
      <c r="V195" s="39"/>
      <c r="W195" s="39"/>
      <c r="X195" s="39"/>
      <c r="Y195" s="38"/>
      <c r="Z195" s="36"/>
      <c r="AA195" s="38"/>
      <c r="AB195" s="38"/>
    </row>
    <row r="196" spans="1:28" s="5" customFormat="1" ht="15" customHeight="1" x14ac:dyDescent="0.2">
      <c r="A196" s="162"/>
      <c r="B196" s="120"/>
      <c r="C196" s="121"/>
      <c r="D196" s="120"/>
      <c r="E196" s="120"/>
      <c r="I196" s="120"/>
      <c r="J196" s="145"/>
      <c r="K196" s="219"/>
      <c r="L196" s="50"/>
      <c r="M196" s="119"/>
      <c r="N196" s="119"/>
      <c r="O196" s="119"/>
      <c r="P196" s="119"/>
      <c r="Q196" s="119"/>
      <c r="R196" s="38"/>
      <c r="S196" s="38"/>
      <c r="T196" s="24"/>
      <c r="U196" s="38"/>
      <c r="V196" s="38"/>
      <c r="W196" s="38"/>
      <c r="X196" s="39"/>
      <c r="Y196" s="38"/>
      <c r="Z196" s="36"/>
      <c r="AA196" s="38"/>
      <c r="AB196" s="38"/>
    </row>
    <row r="197" spans="1:28" s="5" customFormat="1" ht="15" customHeight="1" x14ac:dyDescent="0.2">
      <c r="A197" s="43" t="s">
        <v>464</v>
      </c>
      <c r="B197" s="36" t="s">
        <v>113</v>
      </c>
      <c r="D197" s="39"/>
      <c r="E197" s="39"/>
      <c r="F197" s="39"/>
      <c r="G197" s="39"/>
      <c r="I197" s="271"/>
      <c r="J197" s="272"/>
      <c r="K197" s="37" t="s">
        <v>114</v>
      </c>
      <c r="L197" s="39"/>
      <c r="M197" s="271"/>
      <c r="N197" s="272"/>
      <c r="O197" s="39" t="s">
        <v>115</v>
      </c>
      <c r="P197" s="39"/>
      <c r="Q197" s="39"/>
      <c r="R197" s="39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</row>
    <row r="198" spans="1:28" s="5" customFormat="1" ht="12.75" customHeight="1" x14ac:dyDescent="0.2">
      <c r="A198" s="120"/>
      <c r="B198" s="121" t="s">
        <v>116</v>
      </c>
      <c r="D198" s="120"/>
      <c r="E198" s="120"/>
      <c r="F198" s="120"/>
      <c r="G198" s="120"/>
      <c r="I198" s="50"/>
      <c r="J198" s="120"/>
      <c r="K198" s="120"/>
      <c r="L198" s="38"/>
      <c r="M198" s="38"/>
      <c r="N198" s="38"/>
      <c r="O198" s="38"/>
      <c r="P198" s="38"/>
      <c r="Q198" s="38"/>
      <c r="R198" s="39"/>
      <c r="S198" s="38"/>
      <c r="T198" s="36"/>
      <c r="U198" s="38"/>
      <c r="V198" s="38"/>
      <c r="W198" s="38"/>
      <c r="X198" s="38"/>
      <c r="Y198" s="38"/>
      <c r="Z198" s="38"/>
      <c r="AA198" s="38"/>
      <c r="AB198" s="38"/>
    </row>
    <row r="199" spans="1:28" s="5" customFormat="1" ht="16.5" customHeight="1" x14ac:dyDescent="0.2">
      <c r="A199" s="39"/>
      <c r="B199" s="39"/>
      <c r="C199" s="36"/>
      <c r="D199" s="39"/>
      <c r="E199" s="39"/>
      <c r="F199" s="39"/>
      <c r="G199" s="39"/>
      <c r="I199" s="271"/>
      <c r="J199" s="272"/>
      <c r="K199" s="63" t="s">
        <v>117</v>
      </c>
      <c r="L199" s="53"/>
      <c r="M199" s="53"/>
      <c r="N199" s="53"/>
      <c r="O199" s="53"/>
      <c r="P199" s="53"/>
      <c r="Q199" s="53"/>
      <c r="R199" s="53"/>
      <c r="S199" s="52"/>
      <c r="T199" s="54"/>
      <c r="U199" s="52"/>
      <c r="V199" s="38"/>
      <c r="W199" s="38"/>
      <c r="X199" s="38"/>
      <c r="Y199" s="38"/>
      <c r="Z199" s="38"/>
      <c r="AA199" s="38"/>
      <c r="AB199" s="52"/>
    </row>
    <row r="200" spans="1:28" s="5" customFormat="1" ht="8.25" customHeight="1" x14ac:dyDescent="0.2">
      <c r="A200" s="39"/>
      <c r="B200" s="39"/>
      <c r="C200" s="36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24"/>
      <c r="P200" s="39"/>
      <c r="Q200" s="39"/>
      <c r="R200" s="39"/>
      <c r="S200" s="39"/>
      <c r="T200" s="39"/>
      <c r="U200" s="39"/>
      <c r="V200" s="39"/>
      <c r="W200" s="39"/>
      <c r="X200" s="39"/>
      <c r="Y200" s="38"/>
      <c r="Z200" s="36"/>
      <c r="AA200" s="38"/>
      <c r="AB200" s="38"/>
    </row>
    <row r="201" spans="1:28" s="5" customFormat="1" ht="3.6" customHeight="1" x14ac:dyDescent="0.2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8"/>
      <c r="V201" s="38"/>
      <c r="W201" s="82"/>
      <c r="X201" s="82"/>
      <c r="Y201" s="38"/>
      <c r="Z201" s="38"/>
      <c r="AA201" s="38"/>
      <c r="AB201" s="38"/>
    </row>
    <row r="202" spans="1:28" s="5" customFormat="1" ht="17.100000000000001" customHeight="1" x14ac:dyDescent="0.2">
      <c r="A202" s="25" t="s">
        <v>13</v>
      </c>
      <c r="B202" s="25"/>
      <c r="C202" s="26"/>
      <c r="D202" s="109"/>
      <c r="E202" s="109"/>
      <c r="F202" s="109"/>
      <c r="G202" s="109"/>
      <c r="H202" s="109"/>
      <c r="I202" s="109"/>
      <c r="J202" s="109"/>
      <c r="K202" s="109"/>
      <c r="L202" s="109"/>
      <c r="M202" s="109"/>
      <c r="N202" s="109"/>
      <c r="O202" s="109"/>
      <c r="P202" s="109"/>
      <c r="Q202" s="109"/>
      <c r="R202" s="109"/>
      <c r="S202" s="109"/>
      <c r="T202" s="109"/>
      <c r="U202" s="109"/>
      <c r="V202" s="109"/>
      <c r="W202" s="109"/>
      <c r="X202" s="109"/>
      <c r="Y202" s="77">
        <f>Y127+1</f>
        <v>4</v>
      </c>
      <c r="Z202" s="38"/>
      <c r="AA202" s="38"/>
      <c r="AB202" s="38"/>
    </row>
    <row r="203" spans="1:28" s="7" customFormat="1" ht="3.6" customHeight="1" x14ac:dyDescent="0.2">
      <c r="A203" s="39"/>
      <c r="B203" s="39"/>
      <c r="C203" s="40"/>
      <c r="D203" s="36"/>
      <c r="E203" s="36"/>
      <c r="F203" s="36"/>
      <c r="G203" s="36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8"/>
      <c r="V203" s="38"/>
      <c r="W203" s="38"/>
      <c r="X203" s="38"/>
      <c r="Y203" s="38"/>
      <c r="Z203" s="38"/>
      <c r="AA203" s="38"/>
      <c r="AB203" s="38"/>
    </row>
    <row r="204" spans="1:28" s="7" customFormat="1" ht="15" customHeight="1" x14ac:dyDescent="0.2">
      <c r="A204" s="43" t="s">
        <v>118</v>
      </c>
      <c r="B204" s="17" t="s">
        <v>119</v>
      </c>
      <c r="D204" s="36"/>
      <c r="E204" s="36"/>
      <c r="G204" s="36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8"/>
      <c r="V204" s="38"/>
      <c r="W204" s="38"/>
      <c r="X204" s="38"/>
      <c r="Y204" s="38"/>
      <c r="Z204" s="38"/>
      <c r="AA204" s="38"/>
      <c r="AB204" s="38"/>
    </row>
    <row r="205" spans="1:28" s="7" customFormat="1" ht="15" customHeight="1" x14ac:dyDescent="0.2">
      <c r="A205" s="39"/>
      <c r="B205" s="36" t="s">
        <v>519</v>
      </c>
      <c r="C205" s="40"/>
      <c r="D205" s="36"/>
      <c r="E205" s="36"/>
      <c r="F205" s="36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8"/>
      <c r="V205" s="38"/>
      <c r="W205" s="38"/>
      <c r="X205" s="38"/>
      <c r="Z205" s="38"/>
      <c r="AA205" s="38"/>
      <c r="AB205" s="38"/>
    </row>
    <row r="206" spans="1:28" s="7" customFormat="1" ht="15" customHeight="1" x14ac:dyDescent="0.2">
      <c r="A206" s="39"/>
      <c r="B206" s="200"/>
      <c r="C206" s="39" t="s">
        <v>518</v>
      </c>
      <c r="D206" s="36"/>
      <c r="E206" s="36"/>
      <c r="F206" s="36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8"/>
      <c r="V206" s="38"/>
      <c r="W206" s="38"/>
      <c r="X206" s="38"/>
      <c r="Z206" s="38"/>
      <c r="AA206" s="38"/>
      <c r="AB206" s="38"/>
    </row>
    <row r="207" spans="1:28" s="7" customFormat="1" ht="15" customHeight="1" x14ac:dyDescent="0.2">
      <c r="A207" s="39"/>
      <c r="B207" s="51"/>
      <c r="C207" s="39" t="s">
        <v>515</v>
      </c>
      <c r="D207" s="36"/>
      <c r="E207" s="36"/>
      <c r="F207" s="36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8"/>
      <c r="V207" s="38"/>
      <c r="W207" s="38"/>
      <c r="X207" s="38"/>
      <c r="Z207" s="38"/>
      <c r="AA207" s="38"/>
      <c r="AB207" s="38"/>
    </row>
    <row r="208" spans="1:28" s="7" customFormat="1" ht="7.5" customHeight="1" x14ac:dyDescent="0.2">
      <c r="A208" s="39"/>
      <c r="B208" s="39"/>
      <c r="C208" s="40"/>
      <c r="D208" s="36"/>
      <c r="E208" s="36"/>
      <c r="F208" s="36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X208" s="38"/>
      <c r="Y208" s="38"/>
      <c r="Z208" s="38"/>
      <c r="AA208" s="38"/>
      <c r="AB208" s="38"/>
    </row>
    <row r="209" spans="1:28" s="7" customFormat="1" ht="15" customHeight="1" x14ac:dyDescent="0.2">
      <c r="A209" s="43" t="s">
        <v>356</v>
      </c>
      <c r="B209" s="16" t="s">
        <v>120</v>
      </c>
      <c r="D209" s="38"/>
      <c r="E209" s="38"/>
      <c r="F209" s="36"/>
      <c r="G209" s="36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X209" s="38"/>
      <c r="Y209" s="38"/>
      <c r="Z209" s="38"/>
      <c r="AA209" s="38"/>
      <c r="AB209" s="38"/>
    </row>
    <row r="210" spans="1:28" s="7" customFormat="1" ht="15" customHeight="1" x14ac:dyDescent="0.2">
      <c r="A210" s="39"/>
      <c r="B210" s="39"/>
      <c r="C210" s="36" t="s">
        <v>121</v>
      </c>
      <c r="D210" s="38"/>
      <c r="E210" s="38"/>
      <c r="F210" s="36"/>
      <c r="G210" s="36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X210" s="82"/>
      <c r="Y210" s="38"/>
      <c r="Z210" s="38"/>
      <c r="AA210" s="38"/>
      <c r="AB210" s="38"/>
    </row>
    <row r="211" spans="1:28" s="7" customFormat="1" ht="15" customHeight="1" x14ac:dyDescent="0.2">
      <c r="A211" s="39"/>
      <c r="B211" s="39"/>
      <c r="C211" s="36" t="s">
        <v>122</v>
      </c>
      <c r="D211" s="38"/>
      <c r="E211" s="38"/>
      <c r="F211" s="36"/>
      <c r="G211" s="36"/>
      <c r="H211" s="39"/>
      <c r="I211" s="39"/>
      <c r="J211" s="39"/>
      <c r="K211" s="110"/>
      <c r="L211" s="39" t="s">
        <v>123</v>
      </c>
      <c r="M211" s="39"/>
      <c r="N211" s="278"/>
      <c r="O211" s="278"/>
      <c r="Q211" s="38"/>
      <c r="X211" s="39"/>
      <c r="Y211" s="38"/>
      <c r="Z211" s="38"/>
      <c r="AA211" s="38"/>
      <c r="AB211" s="38"/>
    </row>
    <row r="212" spans="1:28" s="7" customFormat="1" ht="15" customHeight="1" x14ac:dyDescent="0.2">
      <c r="A212" s="39"/>
      <c r="B212" s="39"/>
      <c r="C212" s="36" t="s">
        <v>453</v>
      </c>
      <c r="D212" s="38"/>
      <c r="E212" s="38"/>
      <c r="F212" s="36"/>
      <c r="G212" s="36"/>
      <c r="H212" s="39"/>
      <c r="I212" s="39"/>
      <c r="J212" s="39"/>
      <c r="K212" s="38"/>
      <c r="L212" s="38"/>
      <c r="M212" s="38"/>
      <c r="N212" s="38"/>
      <c r="O212" s="38"/>
      <c r="Q212" s="38"/>
      <c r="X212" s="39"/>
      <c r="Y212" s="38"/>
      <c r="Z212" s="38"/>
      <c r="AA212" s="38"/>
      <c r="AB212" s="38"/>
    </row>
    <row r="213" spans="1:28" s="7" customFormat="1" ht="15" customHeight="1" x14ac:dyDescent="0.2">
      <c r="A213" s="39"/>
      <c r="B213" s="39"/>
      <c r="C213" s="36" t="s">
        <v>124</v>
      </c>
      <c r="D213" s="38"/>
      <c r="E213" s="38"/>
      <c r="F213" s="36"/>
      <c r="G213" s="36"/>
      <c r="H213" s="39"/>
      <c r="I213" s="39"/>
      <c r="J213" s="39"/>
      <c r="K213" s="110"/>
      <c r="L213" s="39" t="s">
        <v>125</v>
      </c>
      <c r="M213" s="38"/>
      <c r="N213" s="38"/>
      <c r="O213" s="38"/>
      <c r="P213" s="38"/>
      <c r="X213" s="39"/>
      <c r="Y213" s="38"/>
      <c r="Z213" s="38"/>
      <c r="AA213" s="38"/>
      <c r="AB213" s="38"/>
    </row>
    <row r="214" spans="1:28" s="7" customFormat="1" ht="15" customHeight="1" x14ac:dyDescent="0.2">
      <c r="A214" s="39"/>
      <c r="B214" s="39"/>
      <c r="C214" s="36" t="s">
        <v>126</v>
      </c>
      <c r="D214" s="38"/>
      <c r="E214" s="38"/>
      <c r="F214" s="36"/>
      <c r="G214" s="36"/>
      <c r="H214" s="39"/>
      <c r="I214" s="39"/>
      <c r="J214" s="39"/>
      <c r="K214" s="110"/>
      <c r="L214" s="39" t="s">
        <v>125</v>
      </c>
      <c r="M214" s="39"/>
      <c r="N214" s="278"/>
      <c r="O214" s="278"/>
      <c r="P214" s="38"/>
      <c r="X214" s="38"/>
      <c r="Y214" s="38"/>
      <c r="Z214" s="38"/>
      <c r="AA214" s="38"/>
      <c r="AB214" s="38"/>
    </row>
    <row r="215" spans="1:28" s="7" customFormat="1" ht="15" customHeight="1" x14ac:dyDescent="0.2">
      <c r="A215" s="39"/>
      <c r="B215" s="39"/>
      <c r="C215" s="36" t="s">
        <v>127</v>
      </c>
      <c r="D215" s="38"/>
      <c r="E215" s="38"/>
      <c r="F215" s="36"/>
      <c r="G215" s="36"/>
      <c r="H215" s="39"/>
      <c r="I215" s="39"/>
      <c r="J215" s="39"/>
      <c r="K215" s="110"/>
      <c r="L215" s="39" t="s">
        <v>125</v>
      </c>
      <c r="M215" s="39"/>
      <c r="N215" s="278"/>
      <c r="O215" s="278"/>
      <c r="P215" s="38"/>
      <c r="R215" s="38"/>
      <c r="S215" s="38"/>
      <c r="T215" s="38"/>
      <c r="U215" s="38"/>
      <c r="V215" s="38"/>
      <c r="W215" s="38"/>
      <c r="X215" s="82"/>
      <c r="Y215" s="38"/>
      <c r="Z215" s="38"/>
      <c r="AA215" s="38"/>
      <c r="AB215" s="38"/>
    </row>
    <row r="216" spans="1:28" s="7" customFormat="1" ht="15" customHeight="1" x14ac:dyDescent="0.2">
      <c r="A216" s="39"/>
      <c r="B216" s="39"/>
      <c r="C216" s="41" t="s">
        <v>128</v>
      </c>
      <c r="D216" s="38"/>
      <c r="E216" s="38"/>
      <c r="F216" s="36"/>
      <c r="G216" s="36"/>
      <c r="H216" s="39"/>
      <c r="I216" s="39"/>
      <c r="J216" s="39"/>
      <c r="K216" s="110"/>
      <c r="L216" s="39" t="s">
        <v>125</v>
      </c>
      <c r="M216" s="39"/>
      <c r="N216" s="278"/>
      <c r="O216" s="278"/>
      <c r="P216" s="37"/>
      <c r="Q216" s="38"/>
      <c r="R216" s="38"/>
      <c r="S216" s="38"/>
      <c r="T216" s="37"/>
      <c r="U216" s="38"/>
      <c r="V216" s="38"/>
      <c r="W216" s="38"/>
      <c r="X216" s="38"/>
      <c r="Y216" s="38"/>
      <c r="Z216" s="38"/>
      <c r="AA216" s="38"/>
      <c r="AB216" s="38"/>
    </row>
    <row r="217" spans="1:28" s="7" customFormat="1" ht="15" customHeight="1" x14ac:dyDescent="0.2">
      <c r="A217" s="39"/>
      <c r="B217" s="39"/>
      <c r="C217" s="41" t="s">
        <v>129</v>
      </c>
      <c r="D217" s="38"/>
      <c r="E217" s="38"/>
      <c r="F217" s="36"/>
      <c r="G217" s="36"/>
      <c r="H217" s="39"/>
      <c r="I217" s="39"/>
      <c r="J217" s="39"/>
      <c r="K217" s="110"/>
      <c r="L217" s="39" t="s">
        <v>125</v>
      </c>
      <c r="M217" s="39"/>
      <c r="N217" s="278"/>
      <c r="O217" s="278"/>
      <c r="P217" s="37"/>
      <c r="Q217" s="38"/>
      <c r="R217" s="38"/>
      <c r="S217" s="38"/>
      <c r="T217" s="37"/>
      <c r="U217" s="38"/>
      <c r="V217" s="38"/>
      <c r="W217" s="38"/>
      <c r="X217" s="38"/>
      <c r="Y217" s="38"/>
      <c r="Z217" s="38"/>
      <c r="AA217" s="38"/>
      <c r="AB217" s="38"/>
    </row>
    <row r="218" spans="1:28" s="7" customFormat="1" ht="12" customHeight="1" x14ac:dyDescent="0.2">
      <c r="A218" s="39"/>
      <c r="B218" s="39"/>
      <c r="C218" s="36"/>
      <c r="D218" s="38"/>
      <c r="E218" s="38"/>
      <c r="F218" s="36"/>
      <c r="G218" s="36"/>
      <c r="H218" s="39"/>
      <c r="I218" s="39"/>
      <c r="J218" s="39"/>
      <c r="K218" s="39"/>
      <c r="L218" s="39"/>
      <c r="M218" s="39"/>
      <c r="N218" s="82"/>
      <c r="O218" s="82"/>
      <c r="P218" s="82"/>
      <c r="Q218" s="38"/>
      <c r="R218" s="38"/>
      <c r="Y218" s="38"/>
      <c r="Z218" s="38"/>
      <c r="AA218" s="38"/>
      <c r="AB218" s="38"/>
    </row>
    <row r="219" spans="1:28" s="7" customFormat="1" ht="15" customHeight="1" x14ac:dyDescent="0.2">
      <c r="A219" s="43" t="s">
        <v>385</v>
      </c>
      <c r="B219" s="17" t="s">
        <v>130</v>
      </c>
      <c r="C219" s="36"/>
      <c r="E219" s="36"/>
      <c r="F219" s="36"/>
      <c r="G219" s="36"/>
      <c r="H219" s="39"/>
      <c r="I219" s="39"/>
      <c r="J219" s="39"/>
      <c r="K219" s="39"/>
      <c r="L219" s="39"/>
      <c r="M219" s="39"/>
      <c r="N219" s="82"/>
      <c r="O219" s="82"/>
      <c r="P219" s="82"/>
      <c r="Q219" s="39"/>
      <c r="R219" s="38"/>
      <c r="Y219" s="38"/>
      <c r="Z219" s="38"/>
      <c r="AA219" s="38"/>
      <c r="AB219" s="38"/>
    </row>
    <row r="220" spans="1:28" s="7" customFormat="1" ht="15" customHeight="1" thickBot="1" x14ac:dyDescent="0.25">
      <c r="A220" s="39"/>
      <c r="B220" s="71" t="s">
        <v>444</v>
      </c>
      <c r="C220" s="38"/>
      <c r="E220" s="38"/>
      <c r="F220" s="36"/>
      <c r="G220" s="36"/>
      <c r="H220" s="39"/>
      <c r="I220" s="39"/>
      <c r="J220" s="38"/>
      <c r="K220" s="38"/>
      <c r="L220" s="38"/>
      <c r="M220" s="38"/>
      <c r="N220" s="82"/>
      <c r="O220" s="82"/>
      <c r="P220" s="82"/>
      <c r="Q220" s="38"/>
      <c r="R220" s="38"/>
      <c r="S220" s="15" t="s">
        <v>132</v>
      </c>
      <c r="T220" s="39"/>
      <c r="U220" s="39"/>
      <c r="V220" s="38"/>
      <c r="W220" s="38"/>
      <c r="X220" s="38"/>
      <c r="Y220" s="38"/>
      <c r="Z220" s="38"/>
      <c r="AA220" s="38"/>
      <c r="AB220" s="38"/>
    </row>
    <row r="221" spans="1:28" s="7" customFormat="1" ht="15" customHeight="1" x14ac:dyDescent="0.2">
      <c r="A221" s="39"/>
      <c r="B221" s="39"/>
      <c r="C221" s="36"/>
      <c r="D221" s="38"/>
      <c r="E221" s="38"/>
      <c r="F221" s="36"/>
      <c r="G221" s="36"/>
      <c r="I221" s="273" t="s">
        <v>97</v>
      </c>
      <c r="J221" s="268"/>
      <c r="K221" s="273" t="s">
        <v>131</v>
      </c>
      <c r="L221" s="268"/>
      <c r="M221" s="37"/>
      <c r="S221" s="174" t="s">
        <v>486</v>
      </c>
      <c r="T221" s="30"/>
      <c r="U221" s="122"/>
      <c r="V221" s="122"/>
      <c r="W221" s="122"/>
      <c r="X221" s="112"/>
      <c r="Y221" s="38"/>
      <c r="Z221" s="38"/>
      <c r="AA221" s="38"/>
      <c r="AB221" s="38"/>
    </row>
    <row r="222" spans="1:28" s="7" customFormat="1" ht="15" customHeight="1" x14ac:dyDescent="0.2">
      <c r="A222" s="39"/>
      <c r="B222" s="39"/>
      <c r="C222" s="39" t="s">
        <v>133</v>
      </c>
      <c r="D222" s="38"/>
      <c r="E222" s="38"/>
      <c r="F222" s="39"/>
      <c r="G222" s="39"/>
      <c r="I222" s="340"/>
      <c r="J222" s="341"/>
      <c r="K222" s="338"/>
      <c r="L222" s="339"/>
      <c r="M222" s="37"/>
      <c r="S222" s="115" t="s">
        <v>487</v>
      </c>
      <c r="T222" s="62"/>
      <c r="U222" s="82"/>
      <c r="V222" s="82"/>
      <c r="W222" s="82"/>
      <c r="X222" s="114"/>
      <c r="Y222" s="38"/>
      <c r="Z222" s="38"/>
      <c r="AA222" s="38"/>
      <c r="AB222" s="38"/>
    </row>
    <row r="223" spans="1:28" s="7" customFormat="1" ht="15" customHeight="1" x14ac:dyDescent="0.2">
      <c r="A223" s="39"/>
      <c r="B223" s="39"/>
      <c r="C223" s="36" t="s">
        <v>134</v>
      </c>
      <c r="D223" s="38"/>
      <c r="E223" s="38"/>
      <c r="F223" s="39"/>
      <c r="G223" s="39"/>
      <c r="I223" s="340"/>
      <c r="J223" s="341"/>
      <c r="K223" s="338"/>
      <c r="L223" s="339"/>
      <c r="M223" s="37"/>
      <c r="N223" s="38"/>
      <c r="O223" s="82"/>
      <c r="P223" s="38"/>
      <c r="Q223" s="38"/>
      <c r="R223" s="38"/>
      <c r="S223" s="113" t="s">
        <v>488</v>
      </c>
      <c r="T223" s="38"/>
      <c r="U223" s="38"/>
      <c r="V223" s="38"/>
      <c r="W223" s="38"/>
      <c r="X223" s="128"/>
      <c r="Y223" s="38"/>
      <c r="Z223" s="38"/>
      <c r="AA223" s="38"/>
      <c r="AB223" s="38"/>
    </row>
    <row r="224" spans="1:28" s="7" customFormat="1" ht="15" customHeight="1" x14ac:dyDescent="0.2">
      <c r="A224" s="39"/>
      <c r="B224" s="39"/>
      <c r="C224" s="36" t="s">
        <v>135</v>
      </c>
      <c r="D224" s="38"/>
      <c r="E224" s="38"/>
      <c r="F224" s="36"/>
      <c r="G224" s="36"/>
      <c r="I224" s="340"/>
      <c r="J224" s="341"/>
      <c r="K224" s="338"/>
      <c r="L224" s="339"/>
      <c r="M224" s="173" t="s">
        <v>450</v>
      </c>
      <c r="N224" s="123"/>
      <c r="O224" s="175" t="s">
        <v>485</v>
      </c>
      <c r="Q224" s="38"/>
      <c r="R224" s="38"/>
      <c r="S224" s="113" t="s">
        <v>189</v>
      </c>
      <c r="T224" s="38"/>
      <c r="U224" s="38"/>
      <c r="V224" s="38"/>
      <c r="W224" s="38"/>
      <c r="X224" s="128"/>
      <c r="Y224" s="38"/>
      <c r="Z224" s="38"/>
      <c r="AA224" s="38"/>
      <c r="AB224" s="38"/>
    </row>
    <row r="225" spans="1:28" s="7" customFormat="1" ht="15" customHeight="1" x14ac:dyDescent="0.2">
      <c r="A225" s="39"/>
      <c r="B225" s="39"/>
      <c r="C225" s="36" t="s">
        <v>136</v>
      </c>
      <c r="D225" s="38"/>
      <c r="E225" s="38"/>
      <c r="F225" s="36"/>
      <c r="G225" s="36"/>
      <c r="I225" s="340"/>
      <c r="J225" s="341"/>
      <c r="K225" s="338"/>
      <c r="L225" s="339"/>
      <c r="M225" s="37"/>
      <c r="N225" s="38"/>
      <c r="O225" s="38"/>
      <c r="P225" s="38"/>
      <c r="Q225" s="38"/>
      <c r="R225" s="38"/>
      <c r="S225" s="113" t="s">
        <v>191</v>
      </c>
      <c r="T225" s="38"/>
      <c r="U225" s="38"/>
      <c r="V225" s="38"/>
      <c r="W225" s="38"/>
      <c r="X225" s="128"/>
      <c r="Y225" s="38"/>
      <c r="Z225" s="38"/>
      <c r="AA225" s="38"/>
      <c r="AB225" s="38"/>
    </row>
    <row r="226" spans="1:28" s="7" customFormat="1" ht="15" customHeight="1" thickBot="1" x14ac:dyDescent="0.25">
      <c r="A226" s="39"/>
      <c r="B226" s="39"/>
      <c r="C226" s="36" t="s">
        <v>137</v>
      </c>
      <c r="D226" s="38"/>
      <c r="E226" s="38"/>
      <c r="F226" s="36"/>
      <c r="G226" s="36"/>
      <c r="I226" s="340"/>
      <c r="J226" s="341"/>
      <c r="K226" s="338"/>
      <c r="L226" s="339"/>
      <c r="M226" s="37"/>
      <c r="S226" s="42" t="s">
        <v>193</v>
      </c>
      <c r="T226" s="125"/>
      <c r="U226" s="125"/>
      <c r="V226" s="125"/>
      <c r="W226" s="125"/>
      <c r="X226" s="126"/>
      <c r="Y226" s="38"/>
      <c r="Z226" s="38"/>
      <c r="AA226" s="38"/>
      <c r="AB226" s="38"/>
    </row>
    <row r="227" spans="1:28" s="7" customFormat="1" ht="15" customHeight="1" x14ac:dyDescent="0.2">
      <c r="A227" s="39"/>
      <c r="B227" s="39"/>
      <c r="C227" s="36" t="s">
        <v>138</v>
      </c>
      <c r="D227" s="38"/>
      <c r="E227" s="38"/>
      <c r="F227" s="36"/>
      <c r="G227" s="36"/>
      <c r="I227" s="340"/>
      <c r="J227" s="341"/>
      <c r="K227" s="338"/>
      <c r="L227" s="339"/>
      <c r="M227" s="37"/>
      <c r="X227" s="82"/>
      <c r="Y227" s="38"/>
      <c r="Z227" s="38"/>
      <c r="AA227" s="38"/>
      <c r="AB227" s="38"/>
    </row>
    <row r="228" spans="1:28" s="7" customFormat="1" ht="15" customHeight="1" x14ac:dyDescent="0.2">
      <c r="A228" s="39"/>
      <c r="B228" s="39"/>
      <c r="C228" s="36" t="s">
        <v>139</v>
      </c>
      <c r="D228" s="38"/>
      <c r="E228" s="38"/>
      <c r="F228" s="36"/>
      <c r="G228" s="36"/>
      <c r="I228" s="340"/>
      <c r="J228" s="341"/>
      <c r="K228" s="338"/>
      <c r="L228" s="339"/>
      <c r="M228" s="37"/>
      <c r="X228" s="82"/>
      <c r="Y228" s="38"/>
      <c r="Z228" s="38"/>
      <c r="AA228" s="38"/>
      <c r="AB228" s="38"/>
    </row>
    <row r="229" spans="1:28" s="7" customFormat="1" ht="15" customHeight="1" x14ac:dyDescent="0.2">
      <c r="A229" s="39"/>
      <c r="B229" s="39"/>
      <c r="C229" s="36" t="s">
        <v>141</v>
      </c>
      <c r="D229" s="38"/>
      <c r="E229" s="38"/>
      <c r="F229" s="36"/>
      <c r="G229" s="36"/>
      <c r="I229" s="340"/>
      <c r="J229" s="341"/>
      <c r="K229" s="338"/>
      <c r="L229" s="339"/>
      <c r="M229" s="37"/>
      <c r="X229" s="38"/>
      <c r="Y229" s="38"/>
      <c r="Z229" s="38"/>
      <c r="AA229" s="38"/>
      <c r="AB229" s="38"/>
    </row>
    <row r="230" spans="1:28" s="7" customFormat="1" ht="15" customHeight="1" x14ac:dyDescent="0.2">
      <c r="A230" s="39"/>
      <c r="B230" s="39"/>
      <c r="C230" s="36" t="s">
        <v>143</v>
      </c>
      <c r="D230" s="38"/>
      <c r="E230" s="38"/>
      <c r="F230" s="36"/>
      <c r="G230" s="36"/>
      <c r="I230" s="340"/>
      <c r="J230" s="341"/>
      <c r="K230" s="338"/>
      <c r="L230" s="339"/>
      <c r="M230" s="82"/>
      <c r="X230" s="82"/>
      <c r="Y230" s="38"/>
      <c r="Z230" s="38"/>
      <c r="AA230" s="38"/>
      <c r="AB230" s="38"/>
    </row>
    <row r="231" spans="1:28" s="7" customFormat="1" ht="15" customHeight="1" x14ac:dyDescent="0.2">
      <c r="A231" s="39"/>
      <c r="B231" s="39"/>
      <c r="C231" s="36"/>
      <c r="D231" s="428"/>
      <c r="E231" s="429"/>
      <c r="F231" s="430"/>
      <c r="G231" s="36" t="s">
        <v>145</v>
      </c>
      <c r="H231" s="39"/>
      <c r="I231" s="39"/>
      <c r="J231" s="165"/>
      <c r="K231" s="165"/>
      <c r="L231" s="82"/>
      <c r="M231" s="82"/>
      <c r="N231" s="82"/>
      <c r="O231" s="38"/>
      <c r="P231" s="38"/>
      <c r="Q231" s="38"/>
      <c r="R231" s="38"/>
      <c r="S231" s="38"/>
      <c r="T231" s="38"/>
      <c r="U231" s="38"/>
      <c r="V231" s="38"/>
      <c r="W231" s="82"/>
      <c r="X231" s="82"/>
      <c r="Y231" s="38"/>
      <c r="Z231" s="38"/>
      <c r="AA231" s="38"/>
      <c r="AB231" s="38"/>
    </row>
    <row r="232" spans="1:28" s="7" customFormat="1" ht="13.15" customHeight="1" thickBot="1" x14ac:dyDescent="0.25">
      <c r="A232" s="39"/>
      <c r="B232" s="39"/>
      <c r="C232" s="38"/>
      <c r="D232" s="38"/>
      <c r="E232" s="38"/>
      <c r="F232" s="36"/>
      <c r="G232" s="36"/>
      <c r="H232" s="39"/>
      <c r="I232" s="39"/>
      <c r="J232" s="39"/>
      <c r="K232" s="39"/>
      <c r="L232" s="39"/>
      <c r="M232" s="39"/>
      <c r="N232" s="82"/>
      <c r="O232" s="82"/>
      <c r="P232" s="82"/>
      <c r="Q232" s="38"/>
      <c r="R232" s="39"/>
      <c r="S232" s="38"/>
      <c r="T232" s="38"/>
      <c r="U232" s="82"/>
      <c r="V232" s="82"/>
      <c r="W232" s="82"/>
      <c r="X232" s="82"/>
      <c r="Y232" s="38"/>
      <c r="Z232" s="38"/>
      <c r="AA232" s="38"/>
      <c r="AB232" s="38"/>
    </row>
    <row r="233" spans="1:28" s="7" customFormat="1" ht="15" customHeight="1" x14ac:dyDescent="0.2">
      <c r="A233" s="39"/>
      <c r="B233" s="39"/>
      <c r="C233" s="10" t="s">
        <v>146</v>
      </c>
      <c r="D233" s="38"/>
      <c r="E233" s="38"/>
      <c r="F233" s="36"/>
      <c r="G233" s="36"/>
      <c r="H233" s="38"/>
      <c r="I233" s="343" t="s">
        <v>147</v>
      </c>
      <c r="J233" s="431"/>
      <c r="K233" s="434" t="s">
        <v>148</v>
      </c>
      <c r="L233" s="344"/>
      <c r="M233" s="344"/>
      <c r="N233" s="344"/>
      <c r="O233" s="344"/>
      <c r="P233" s="345"/>
      <c r="R233" s="38"/>
      <c r="S233" s="29" t="s">
        <v>153</v>
      </c>
      <c r="T233" s="30"/>
      <c r="U233" s="122"/>
      <c r="V233" s="127"/>
      <c r="W233" s="82"/>
      <c r="X233" s="82"/>
      <c r="Y233" s="38"/>
      <c r="Z233" s="38"/>
      <c r="AA233" s="38"/>
      <c r="AB233" s="38"/>
    </row>
    <row r="234" spans="1:28" s="7" customFormat="1" ht="15" customHeight="1" x14ac:dyDescent="0.2">
      <c r="A234" s="39"/>
      <c r="B234" s="39"/>
      <c r="C234" s="21" t="s">
        <v>149</v>
      </c>
      <c r="D234" s="36"/>
      <c r="E234" s="36"/>
      <c r="F234" s="36"/>
      <c r="G234" s="36"/>
      <c r="H234" s="38"/>
      <c r="I234" s="432"/>
      <c r="J234" s="433"/>
      <c r="K234" s="432" t="s">
        <v>150</v>
      </c>
      <c r="L234" s="433"/>
      <c r="M234" s="432" t="s">
        <v>151</v>
      </c>
      <c r="N234" s="433"/>
      <c r="O234" s="432" t="s">
        <v>152</v>
      </c>
      <c r="P234" s="433"/>
      <c r="R234" s="38"/>
      <c r="S234" s="113" t="s">
        <v>155</v>
      </c>
      <c r="T234" s="38"/>
      <c r="U234" s="82"/>
      <c r="V234" s="128"/>
      <c r="X234" s="82"/>
      <c r="Y234" s="38"/>
      <c r="Z234" s="38"/>
      <c r="AA234" s="38"/>
      <c r="AB234" s="38"/>
    </row>
    <row r="235" spans="1:28" s="7" customFormat="1" ht="26.25" customHeight="1" thickBot="1" x14ac:dyDescent="0.25">
      <c r="A235" s="39"/>
      <c r="B235" s="39"/>
      <c r="C235" s="39"/>
      <c r="D235" s="36"/>
      <c r="E235" s="36"/>
      <c r="F235" s="36"/>
      <c r="G235" s="36"/>
      <c r="H235" s="38"/>
      <c r="I235" s="325" t="s">
        <v>154</v>
      </c>
      <c r="J235" s="326"/>
      <c r="K235" s="435"/>
      <c r="L235" s="436"/>
      <c r="M235" s="435"/>
      <c r="N235" s="436"/>
      <c r="O235" s="435"/>
      <c r="P235" s="436"/>
      <c r="R235" s="38"/>
      <c r="S235" s="42" t="s">
        <v>157</v>
      </c>
      <c r="T235" s="31"/>
      <c r="U235" s="124"/>
      <c r="V235" s="126"/>
      <c r="X235" s="82"/>
      <c r="Y235" s="38"/>
      <c r="Z235" s="38"/>
      <c r="AA235" s="38"/>
      <c r="AB235" s="38"/>
    </row>
    <row r="236" spans="1:28" s="7" customFormat="1" ht="15" customHeight="1" x14ac:dyDescent="0.2">
      <c r="A236" s="39"/>
      <c r="B236" s="39"/>
      <c r="C236" s="36" t="s">
        <v>156</v>
      </c>
      <c r="D236" s="36"/>
      <c r="E236" s="36"/>
      <c r="F236" s="36"/>
      <c r="G236" s="36"/>
      <c r="H236" s="38"/>
      <c r="I236" s="271"/>
      <c r="J236" s="272"/>
      <c r="K236" s="271"/>
      <c r="L236" s="272"/>
      <c r="M236" s="271"/>
      <c r="N236" s="272"/>
      <c r="O236" s="271"/>
      <c r="P236" s="272"/>
      <c r="R236" s="38"/>
      <c r="X236" s="82"/>
      <c r="Y236" s="38"/>
      <c r="Z236" s="38"/>
      <c r="AA236" s="38"/>
      <c r="AB236" s="38"/>
    </row>
    <row r="237" spans="1:28" s="7" customFormat="1" ht="15" customHeight="1" x14ac:dyDescent="0.2">
      <c r="A237" s="39"/>
      <c r="B237" s="39"/>
      <c r="C237" s="36" t="s">
        <v>158</v>
      </c>
      <c r="D237" s="38"/>
      <c r="E237" s="38"/>
      <c r="F237" s="36"/>
      <c r="G237" s="36"/>
      <c r="H237" s="38"/>
      <c r="I237" s="340"/>
      <c r="J237" s="341"/>
      <c r="K237" s="340"/>
      <c r="L237" s="341"/>
      <c r="M237" s="340"/>
      <c r="N237" s="341"/>
      <c r="O237" s="340"/>
      <c r="P237" s="341"/>
      <c r="R237" s="38"/>
      <c r="S237" s="38"/>
      <c r="T237" s="38"/>
      <c r="U237" s="82"/>
      <c r="V237" s="82"/>
      <c r="W237" s="82"/>
      <c r="X237" s="82"/>
      <c r="Y237" s="38"/>
      <c r="Z237" s="38"/>
      <c r="AA237" s="38"/>
      <c r="AB237" s="38"/>
    </row>
    <row r="238" spans="1:28" s="7" customFormat="1" ht="15" customHeight="1" x14ac:dyDescent="0.2">
      <c r="A238" s="39"/>
      <c r="B238" s="39"/>
      <c r="C238" s="36" t="s">
        <v>159</v>
      </c>
      <c r="D238" s="38"/>
      <c r="E238" s="38"/>
      <c r="F238" s="36"/>
      <c r="G238" s="36"/>
      <c r="H238" s="38"/>
      <c r="I238" s="340"/>
      <c r="J238" s="341"/>
      <c r="K238" s="340"/>
      <c r="L238" s="341"/>
      <c r="M238" s="340"/>
      <c r="N238" s="341"/>
      <c r="O238" s="340"/>
      <c r="P238" s="341"/>
      <c r="R238" s="38"/>
      <c r="S238" s="38"/>
      <c r="T238" s="38"/>
      <c r="U238" s="82"/>
      <c r="V238" s="82"/>
      <c r="W238" s="82"/>
      <c r="X238" s="82"/>
      <c r="Y238" s="38"/>
      <c r="Z238" s="38"/>
      <c r="AA238" s="38"/>
      <c r="AB238" s="38"/>
    </row>
    <row r="239" spans="1:28" s="7" customFormat="1" ht="15" customHeight="1" x14ac:dyDescent="0.2">
      <c r="A239" s="39"/>
      <c r="B239" s="39"/>
      <c r="C239" s="36" t="s">
        <v>160</v>
      </c>
      <c r="D239" s="38"/>
      <c r="E239" s="38"/>
      <c r="F239" s="36"/>
      <c r="G239" s="36"/>
      <c r="H239" s="38"/>
      <c r="I239" s="340"/>
      <c r="J239" s="341"/>
      <c r="K239" s="340"/>
      <c r="L239" s="341"/>
      <c r="M239" s="340"/>
      <c r="N239" s="341"/>
      <c r="O239" s="340"/>
      <c r="P239" s="341"/>
      <c r="R239" s="38"/>
      <c r="S239" s="38"/>
      <c r="T239" s="38"/>
      <c r="U239" s="82"/>
      <c r="V239" s="82"/>
      <c r="W239" s="82"/>
      <c r="X239" s="82"/>
      <c r="Y239" s="38"/>
      <c r="Z239" s="38"/>
      <c r="AA239" s="38"/>
      <c r="AB239" s="38"/>
    </row>
    <row r="240" spans="1:28" s="7" customFormat="1" ht="15" customHeight="1" x14ac:dyDescent="0.2">
      <c r="A240" s="39"/>
      <c r="B240" s="39"/>
      <c r="C240" s="36" t="s">
        <v>161</v>
      </c>
      <c r="D240" s="38"/>
      <c r="E240" s="38"/>
      <c r="F240" s="36"/>
      <c r="G240" s="36"/>
      <c r="H240" s="38"/>
      <c r="I240" s="340"/>
      <c r="J240" s="341"/>
      <c r="K240" s="340"/>
      <c r="L240" s="341"/>
      <c r="M240" s="340"/>
      <c r="N240" s="341"/>
      <c r="O240" s="340"/>
      <c r="P240" s="341"/>
      <c r="R240" s="38"/>
      <c r="S240" s="38"/>
      <c r="T240" s="38"/>
      <c r="U240" s="82"/>
      <c r="V240" s="82"/>
      <c r="W240" s="82"/>
      <c r="X240" s="82"/>
      <c r="Z240" s="38"/>
      <c r="AA240" s="38"/>
      <c r="AB240" s="38"/>
    </row>
    <row r="241" spans="1:25" s="7" customFormat="1" ht="15" customHeight="1" x14ac:dyDescent="0.2">
      <c r="A241" s="39"/>
      <c r="B241" s="39"/>
      <c r="C241" s="36" t="s">
        <v>162</v>
      </c>
      <c r="D241" s="38"/>
      <c r="E241" s="38"/>
      <c r="F241" s="36"/>
      <c r="G241" s="36"/>
      <c r="H241" s="38"/>
      <c r="I241" s="340"/>
      <c r="J241" s="341"/>
      <c r="K241" s="340"/>
      <c r="L241" s="341"/>
      <c r="M241" s="340"/>
      <c r="N241" s="341"/>
      <c r="O241" s="340"/>
      <c r="P241" s="341"/>
      <c r="R241" s="38"/>
      <c r="S241" s="38"/>
      <c r="T241" s="38"/>
      <c r="U241" s="82"/>
      <c r="V241" s="82"/>
      <c r="W241" s="82"/>
      <c r="X241" s="82"/>
      <c r="Y241" s="38"/>
    </row>
    <row r="242" spans="1:25" s="7" customFormat="1" ht="15" customHeight="1" x14ac:dyDescent="0.2">
      <c r="A242" s="39"/>
      <c r="B242" s="39"/>
      <c r="C242" s="36" t="s">
        <v>163</v>
      </c>
      <c r="D242" s="38"/>
      <c r="E242" s="38"/>
      <c r="F242" s="36"/>
      <c r="G242" s="36"/>
      <c r="H242" s="38"/>
      <c r="I242" s="340"/>
      <c r="J242" s="341"/>
      <c r="K242" s="340"/>
      <c r="L242" s="341"/>
      <c r="M242" s="340"/>
      <c r="N242" s="341"/>
      <c r="O242" s="340"/>
      <c r="P242" s="341"/>
      <c r="R242" s="38"/>
      <c r="S242" s="38"/>
      <c r="T242" s="38"/>
      <c r="U242" s="82"/>
      <c r="V242" s="82"/>
      <c r="W242" s="82"/>
      <c r="X242" s="82"/>
      <c r="Y242" s="38"/>
    </row>
    <row r="243" spans="1:25" s="7" customFormat="1" ht="15" customHeight="1" thickBot="1" x14ac:dyDescent="0.25">
      <c r="A243" s="39"/>
      <c r="B243" s="39"/>
      <c r="C243" s="36" t="s">
        <v>164</v>
      </c>
      <c r="D243" s="38"/>
      <c r="E243" s="38"/>
      <c r="F243" s="36"/>
      <c r="G243" s="36"/>
      <c r="H243" s="38"/>
      <c r="I243" s="38"/>
      <c r="J243" s="38"/>
      <c r="K243" s="38"/>
      <c r="L243" s="38"/>
      <c r="M243" s="38"/>
      <c r="N243" s="38"/>
      <c r="O243" s="38"/>
      <c r="P243" s="38"/>
      <c r="R243" s="38"/>
      <c r="S243" s="38"/>
      <c r="T243" s="38"/>
      <c r="U243" s="38"/>
      <c r="V243" s="38"/>
      <c r="W243" s="38"/>
      <c r="X243" s="82"/>
      <c r="Y243" s="38"/>
    </row>
    <row r="244" spans="1:25" s="7" customFormat="1" ht="15" customHeight="1" thickBot="1" x14ac:dyDescent="0.25">
      <c r="A244" s="39"/>
      <c r="B244" s="39"/>
      <c r="C244" s="36" t="s">
        <v>165</v>
      </c>
      <c r="D244" s="38"/>
      <c r="E244" s="38"/>
      <c r="F244" s="36"/>
      <c r="G244" s="36"/>
      <c r="H244" s="38"/>
      <c r="I244" s="338"/>
      <c r="J244" s="339"/>
      <c r="K244" s="38" t="s">
        <v>91</v>
      </c>
      <c r="L244" s="38"/>
      <c r="M244" s="38"/>
      <c r="N244" s="38"/>
      <c r="O244" s="38"/>
      <c r="P244" s="38"/>
      <c r="R244" s="38"/>
      <c r="S244" s="58" t="s">
        <v>166</v>
      </c>
      <c r="T244" s="59"/>
      <c r="U244" s="59"/>
      <c r="V244" s="60"/>
      <c r="W244" s="82"/>
      <c r="Y244" s="38"/>
    </row>
    <row r="245" spans="1:25" s="7" customFormat="1" ht="8.25" customHeight="1" x14ac:dyDescent="0.2">
      <c r="A245" s="39"/>
      <c r="B245" s="39"/>
      <c r="C245" s="36"/>
      <c r="D245" s="38"/>
      <c r="E245" s="38"/>
      <c r="F245" s="36"/>
      <c r="G245" s="36"/>
      <c r="H245" s="39"/>
      <c r="I245" s="38"/>
      <c r="J245" s="38"/>
      <c r="K245" s="38"/>
      <c r="L245" s="38"/>
      <c r="M245" s="38"/>
      <c r="N245" s="37"/>
      <c r="O245" s="37"/>
      <c r="P245" s="37"/>
      <c r="Q245" s="38"/>
      <c r="R245" s="38"/>
      <c r="S245" s="38"/>
      <c r="T245" s="38"/>
      <c r="U245" s="82"/>
      <c r="V245" s="82"/>
      <c r="W245" s="82"/>
      <c r="X245" s="82"/>
      <c r="Y245" s="38"/>
    </row>
    <row r="246" spans="1:25" s="7" customFormat="1" ht="14.65" customHeight="1" x14ac:dyDescent="0.2">
      <c r="A246" s="43" t="s">
        <v>459</v>
      </c>
      <c r="B246" s="15" t="s">
        <v>167</v>
      </c>
      <c r="D246" s="36"/>
      <c r="E246" s="36"/>
      <c r="F246" s="36"/>
      <c r="G246" s="36"/>
      <c r="H246" s="39"/>
      <c r="I246" s="39"/>
      <c r="J246" s="39"/>
      <c r="K246" s="39"/>
      <c r="L246" s="39"/>
      <c r="M246" s="37"/>
      <c r="N246" s="37"/>
      <c r="O246" s="37"/>
      <c r="P246" s="37"/>
      <c r="Q246" s="37"/>
      <c r="R246" s="37"/>
      <c r="S246" s="37"/>
      <c r="T246" s="37"/>
      <c r="U246" s="82"/>
      <c r="V246" s="82"/>
      <c r="W246" s="220"/>
      <c r="X246" s="220"/>
    </row>
    <row r="247" spans="1:25" s="7" customFormat="1" ht="17.25" customHeight="1" x14ac:dyDescent="0.2">
      <c r="A247" s="39"/>
      <c r="B247" s="9" t="s">
        <v>168</v>
      </c>
      <c r="D247" s="38"/>
      <c r="E247" s="9"/>
      <c r="F247" s="36"/>
      <c r="G247" s="36"/>
      <c r="H247" s="39"/>
      <c r="I247" s="39"/>
      <c r="J247" s="39"/>
      <c r="K247" s="39"/>
      <c r="L247" s="39"/>
      <c r="M247" s="37"/>
      <c r="N247" s="37"/>
      <c r="O247" s="37"/>
      <c r="P247" s="37"/>
      <c r="Q247" s="37"/>
      <c r="R247" s="37"/>
      <c r="S247" s="37"/>
      <c r="T247" s="37"/>
      <c r="U247" s="82"/>
      <c r="V247" s="82"/>
      <c r="W247" s="82"/>
      <c r="X247" s="82"/>
      <c r="Y247" s="38"/>
    </row>
    <row r="248" spans="1:25" s="5" customFormat="1" ht="17.25" customHeight="1" x14ac:dyDescent="0.2">
      <c r="A248" s="39"/>
      <c r="B248" s="39"/>
      <c r="C248" s="9"/>
      <c r="D248" s="38"/>
      <c r="E248" s="38"/>
      <c r="F248" s="39"/>
      <c r="G248" s="343" t="s">
        <v>421</v>
      </c>
      <c r="H248" s="344"/>
      <c r="I248" s="345"/>
      <c r="J248" s="37"/>
      <c r="K248" s="342"/>
      <c r="L248" s="342"/>
      <c r="M248" s="342"/>
      <c r="N248" s="342"/>
      <c r="O248" s="342"/>
      <c r="P248" s="342"/>
      <c r="Q248" s="342"/>
      <c r="R248" s="342"/>
      <c r="S248" s="37"/>
      <c r="T248" s="37"/>
      <c r="U248" s="38"/>
      <c r="V248" s="38"/>
      <c r="W248" s="37"/>
      <c r="X248" s="39"/>
      <c r="Y248" s="38"/>
    </row>
    <row r="249" spans="1:25" s="5" customFormat="1" ht="11.25" customHeight="1" x14ac:dyDescent="0.2">
      <c r="A249" s="39"/>
      <c r="B249" s="39"/>
      <c r="C249" s="9"/>
      <c r="D249" s="38"/>
      <c r="E249" s="38"/>
      <c r="F249" s="39"/>
      <c r="G249" s="346"/>
      <c r="H249" s="347"/>
      <c r="I249" s="348"/>
      <c r="J249" s="37"/>
      <c r="K249" s="349"/>
      <c r="L249" s="349"/>
      <c r="M249" s="349"/>
      <c r="N249" s="349"/>
      <c r="O249" s="349"/>
      <c r="P249" s="349"/>
      <c r="Q249" s="349"/>
      <c r="R249" s="349"/>
      <c r="S249" s="37"/>
      <c r="T249" s="37"/>
      <c r="U249" s="38"/>
      <c r="V249" s="38"/>
      <c r="W249" s="37"/>
      <c r="X249" s="39"/>
      <c r="Y249" s="38"/>
    </row>
    <row r="250" spans="1:25" s="5" customFormat="1" ht="15" customHeight="1" x14ac:dyDescent="0.2">
      <c r="A250" s="39"/>
      <c r="B250" s="39"/>
      <c r="C250" s="36" t="s">
        <v>169</v>
      </c>
      <c r="D250" s="38"/>
      <c r="E250" s="38"/>
      <c r="F250" s="39"/>
      <c r="G250" s="351"/>
      <c r="H250" s="351"/>
      <c r="I250" s="351"/>
      <c r="J250" s="37"/>
      <c r="K250" s="352"/>
      <c r="L250" s="352"/>
      <c r="M250" s="350"/>
      <c r="N250" s="350"/>
      <c r="O250" s="350"/>
      <c r="P250" s="350"/>
      <c r="Q250" s="350"/>
      <c r="R250" s="350"/>
      <c r="S250" s="37"/>
      <c r="T250" s="38"/>
      <c r="U250" s="38"/>
      <c r="V250" s="38"/>
      <c r="W250" s="38"/>
      <c r="X250" s="38"/>
      <c r="Y250" s="38"/>
    </row>
    <row r="251" spans="1:25" s="7" customFormat="1" ht="15" customHeight="1" thickBot="1" x14ac:dyDescent="0.25">
      <c r="A251" s="39"/>
      <c r="B251" s="39"/>
      <c r="C251" s="36" t="s">
        <v>170</v>
      </c>
      <c r="D251" s="38"/>
      <c r="E251" s="10"/>
      <c r="F251" s="36"/>
      <c r="G251" s="351"/>
      <c r="H251" s="351"/>
      <c r="I251" s="351"/>
      <c r="J251" s="37"/>
      <c r="K251" s="352"/>
      <c r="L251" s="352"/>
      <c r="M251" s="350"/>
      <c r="N251" s="350"/>
      <c r="O251" s="350"/>
      <c r="P251" s="350"/>
      <c r="Q251" s="350"/>
      <c r="R251" s="350"/>
      <c r="S251" s="37"/>
      <c r="T251" s="38"/>
      <c r="U251" s="38"/>
      <c r="V251" s="38"/>
      <c r="W251" s="38"/>
      <c r="X251" s="38"/>
      <c r="Y251" s="38"/>
    </row>
    <row r="252" spans="1:25" s="7" customFormat="1" ht="15" customHeight="1" x14ac:dyDescent="0.2">
      <c r="A252" s="39"/>
      <c r="B252" s="39"/>
      <c r="C252" s="36" t="s">
        <v>171</v>
      </c>
      <c r="D252" s="38"/>
      <c r="E252" s="10"/>
      <c r="F252" s="36"/>
      <c r="G252" s="351"/>
      <c r="H252" s="351"/>
      <c r="I252" s="351"/>
      <c r="J252" s="37"/>
      <c r="K252" s="352"/>
      <c r="L252" s="352"/>
      <c r="M252" s="350"/>
      <c r="N252" s="350"/>
      <c r="O252" s="350"/>
      <c r="P252" s="350"/>
      <c r="Q252" s="350"/>
      <c r="R252" s="350"/>
      <c r="S252" s="44" t="s">
        <v>172</v>
      </c>
      <c r="T252" s="30"/>
      <c r="U252" s="127"/>
      <c r="Y252" s="38"/>
    </row>
    <row r="253" spans="1:25" s="7" customFormat="1" ht="15" customHeight="1" thickBot="1" x14ac:dyDescent="0.25">
      <c r="A253" s="39"/>
      <c r="B253" s="39"/>
      <c r="C253" s="36" t="s">
        <v>173</v>
      </c>
      <c r="D253" s="38"/>
      <c r="E253" s="36"/>
      <c r="F253" s="36"/>
      <c r="G253" s="351"/>
      <c r="H253" s="351"/>
      <c r="I253" s="351"/>
      <c r="J253" s="37"/>
      <c r="K253" s="352"/>
      <c r="L253" s="352"/>
      <c r="M253" s="350"/>
      <c r="N253" s="350"/>
      <c r="O253" s="350"/>
      <c r="P253" s="350"/>
      <c r="Q253" s="350"/>
      <c r="R253" s="350"/>
      <c r="S253" s="42" t="s">
        <v>174</v>
      </c>
      <c r="T253" s="31"/>
      <c r="U253" s="126"/>
      <c r="Y253" s="38"/>
    </row>
    <row r="254" spans="1:25" s="7" customFormat="1" ht="15" customHeight="1" x14ac:dyDescent="0.2">
      <c r="A254" s="39"/>
      <c r="B254" s="39"/>
      <c r="C254" s="36" t="s">
        <v>175</v>
      </c>
      <c r="D254" s="38"/>
      <c r="E254" s="36"/>
      <c r="F254" s="36"/>
      <c r="G254" s="351"/>
      <c r="H254" s="351"/>
      <c r="I254" s="351"/>
      <c r="J254" s="37"/>
      <c r="K254" s="352"/>
      <c r="L254" s="352"/>
      <c r="M254" s="350"/>
      <c r="N254" s="350"/>
      <c r="O254" s="350"/>
      <c r="P254" s="350"/>
      <c r="Q254" s="350"/>
      <c r="R254" s="350"/>
      <c r="S254" s="37"/>
      <c r="T254" s="37"/>
      <c r="U254" s="38"/>
      <c r="V254" s="38"/>
      <c r="W254" s="37"/>
      <c r="X254" s="37"/>
      <c r="Y254" s="38"/>
    </row>
    <row r="255" spans="1:25" s="7" customFormat="1" ht="15" customHeight="1" x14ac:dyDescent="0.2">
      <c r="A255" s="39"/>
      <c r="B255" s="39"/>
      <c r="C255" s="36" t="s">
        <v>176</v>
      </c>
      <c r="D255" s="38"/>
      <c r="E255" s="36"/>
      <c r="F255" s="36"/>
      <c r="G255" s="351"/>
      <c r="H255" s="351"/>
      <c r="I255" s="351"/>
      <c r="J255" s="37"/>
      <c r="K255" s="352"/>
      <c r="L255" s="352"/>
      <c r="M255" s="350"/>
      <c r="N255" s="350"/>
      <c r="O255" s="350"/>
      <c r="P255" s="350"/>
      <c r="Q255" s="350"/>
      <c r="R255" s="350"/>
      <c r="S255" s="37"/>
      <c r="T255" s="37"/>
      <c r="U255" s="38"/>
      <c r="V255" s="38"/>
      <c r="W255" s="38"/>
      <c r="X255" s="38"/>
      <c r="Y255" s="38"/>
    </row>
    <row r="256" spans="1:25" s="7" customFormat="1" ht="15" customHeight="1" x14ac:dyDescent="0.2">
      <c r="A256" s="39"/>
      <c r="B256" s="39"/>
      <c r="C256" s="36" t="s">
        <v>177</v>
      </c>
      <c r="D256" s="38"/>
      <c r="E256" s="36"/>
      <c r="F256" s="36"/>
      <c r="G256" s="351"/>
      <c r="H256" s="351"/>
      <c r="I256" s="351"/>
      <c r="J256" s="37"/>
      <c r="K256" s="352"/>
      <c r="L256" s="352"/>
      <c r="M256" s="350"/>
      <c r="N256" s="350"/>
      <c r="O256" s="350"/>
      <c r="P256" s="350"/>
      <c r="Q256" s="350"/>
      <c r="R256" s="350"/>
      <c r="S256" s="37"/>
      <c r="T256" s="37"/>
      <c r="U256" s="38"/>
      <c r="V256" s="38"/>
      <c r="W256" s="130"/>
      <c r="X256" s="38"/>
      <c r="Y256" s="38"/>
    </row>
    <row r="257" spans="1:25" s="7" customFormat="1" ht="15" customHeight="1" x14ac:dyDescent="0.2">
      <c r="A257" s="39"/>
      <c r="B257" s="39"/>
      <c r="C257" s="36" t="s">
        <v>178</v>
      </c>
      <c r="D257" s="38"/>
      <c r="E257" s="10"/>
      <c r="F257" s="36"/>
      <c r="G257" s="351"/>
      <c r="H257" s="351"/>
      <c r="I257" s="351"/>
      <c r="J257" s="37"/>
      <c r="K257" s="352"/>
      <c r="L257" s="352"/>
      <c r="M257" s="350"/>
      <c r="N257" s="350"/>
      <c r="O257" s="350"/>
      <c r="P257" s="350"/>
      <c r="Q257" s="350"/>
      <c r="R257" s="350"/>
      <c r="S257" s="37"/>
      <c r="T257" s="37"/>
      <c r="U257" s="38"/>
      <c r="V257" s="38"/>
      <c r="W257" s="37"/>
      <c r="X257" s="38"/>
      <c r="Y257" s="38"/>
    </row>
    <row r="258" spans="1:25" s="7" customFormat="1" ht="7.5" customHeight="1" x14ac:dyDescent="0.2">
      <c r="A258" s="39"/>
      <c r="B258" s="39"/>
      <c r="C258" s="36"/>
      <c r="D258" s="38"/>
      <c r="E258" s="10"/>
      <c r="F258" s="36"/>
      <c r="G258" s="221"/>
      <c r="H258" s="221"/>
      <c r="I258" s="221"/>
      <c r="J258" s="131"/>
      <c r="K258" s="206"/>
      <c r="L258" s="206"/>
      <c r="M258" s="221"/>
      <c r="N258" s="221"/>
      <c r="O258" s="221"/>
      <c r="P258" s="221"/>
      <c r="Q258" s="221"/>
      <c r="R258" s="221"/>
      <c r="S258" s="37"/>
      <c r="T258" s="37"/>
      <c r="U258" s="38"/>
      <c r="V258" s="38"/>
      <c r="W258" s="37"/>
      <c r="X258" s="38"/>
      <c r="Y258" s="38"/>
    </row>
    <row r="259" spans="1:25" s="7" customFormat="1" ht="15" customHeight="1" x14ac:dyDescent="0.2">
      <c r="A259" s="73" t="s">
        <v>460</v>
      </c>
      <c r="B259" s="67" t="s">
        <v>179</v>
      </c>
      <c r="D259" s="68"/>
      <c r="E259" s="68"/>
      <c r="F259" s="68"/>
      <c r="G259" s="68"/>
      <c r="H259" s="63"/>
      <c r="I259" s="223"/>
      <c r="J259" s="69"/>
      <c r="K259" s="222"/>
      <c r="L259" s="222"/>
      <c r="M259" s="223"/>
      <c r="N259" s="223"/>
      <c r="O259" s="223"/>
      <c r="P259" s="223"/>
      <c r="Q259" s="223"/>
      <c r="R259" s="223"/>
      <c r="S259" s="70"/>
      <c r="T259" s="37"/>
      <c r="U259" s="38"/>
      <c r="V259" s="38"/>
      <c r="W259" s="37"/>
      <c r="X259" s="38"/>
      <c r="Y259" s="38"/>
    </row>
    <row r="260" spans="1:25" s="7" customFormat="1" ht="15" customHeight="1" x14ac:dyDescent="0.2">
      <c r="A260" s="63"/>
      <c r="B260" s="68" t="s">
        <v>477</v>
      </c>
      <c r="D260" s="62"/>
      <c r="E260" s="71"/>
      <c r="F260" s="68"/>
      <c r="G260" s="223"/>
      <c r="H260" s="223"/>
      <c r="I260" s="223"/>
      <c r="J260" s="206"/>
      <c r="K260" s="206"/>
      <c r="L260" s="206"/>
      <c r="M260" s="206"/>
      <c r="N260" s="206"/>
      <c r="O260" s="206"/>
      <c r="P260" s="222"/>
      <c r="Q260" s="223"/>
      <c r="R260" s="223"/>
      <c r="S260" s="70"/>
      <c r="T260" s="37"/>
      <c r="U260" s="38"/>
      <c r="V260" s="38"/>
      <c r="W260" s="37"/>
      <c r="X260" s="38"/>
      <c r="Y260" s="38"/>
    </row>
    <row r="261" spans="1:25" s="7" customFormat="1" ht="15" customHeight="1" x14ac:dyDescent="0.2">
      <c r="A261" s="63"/>
      <c r="B261" s="66"/>
      <c r="C261" s="222" t="s">
        <v>180</v>
      </c>
      <c r="D261" s="62"/>
      <c r="E261" s="71"/>
      <c r="F261" s="68"/>
      <c r="G261" s="223"/>
      <c r="H261" s="223"/>
      <c r="I261" s="223"/>
      <c r="J261" s="206"/>
      <c r="K261" s="206"/>
      <c r="L261" s="206"/>
      <c r="M261" s="206"/>
      <c r="N261" s="206"/>
      <c r="O261" s="206"/>
      <c r="P261" s="222"/>
      <c r="Q261" s="223"/>
      <c r="R261" s="223"/>
      <c r="S261" s="70"/>
      <c r="T261" s="37"/>
      <c r="U261" s="38"/>
      <c r="V261" s="38"/>
      <c r="W261" s="37"/>
      <c r="X261" s="38"/>
      <c r="Y261" s="38"/>
    </row>
    <row r="262" spans="1:25" s="7" customFormat="1" ht="15" customHeight="1" x14ac:dyDescent="0.2">
      <c r="A262" s="63"/>
      <c r="B262" s="66"/>
      <c r="C262" s="222" t="s">
        <v>181</v>
      </c>
      <c r="D262" s="62"/>
      <c r="E262" s="71"/>
      <c r="F262" s="68"/>
      <c r="G262" s="223"/>
      <c r="H262" s="223"/>
      <c r="I262" s="223"/>
      <c r="J262" s="206"/>
      <c r="K262" s="206"/>
      <c r="L262" s="206"/>
      <c r="M262" s="206"/>
      <c r="N262" s="206"/>
      <c r="O262" s="206"/>
      <c r="P262" s="222"/>
      <c r="Q262" s="223"/>
      <c r="R262" s="223"/>
      <c r="S262" s="70"/>
      <c r="T262" s="37"/>
      <c r="U262" s="38"/>
      <c r="V262" s="38"/>
      <c r="W262" s="37"/>
      <c r="X262" s="38"/>
      <c r="Y262" s="38"/>
    </row>
    <row r="263" spans="1:25" s="7" customFormat="1" ht="15" customHeight="1" x14ac:dyDescent="0.2">
      <c r="A263" s="63"/>
      <c r="B263" s="66"/>
      <c r="C263" s="63" t="s">
        <v>183</v>
      </c>
      <c r="D263" s="62"/>
      <c r="E263" s="71"/>
      <c r="F263" s="68"/>
      <c r="G263" s="223"/>
      <c r="H263" s="223"/>
      <c r="I263" s="223"/>
      <c r="J263" s="206"/>
      <c r="K263" s="206"/>
      <c r="L263" s="206"/>
      <c r="M263" s="206"/>
      <c r="N263" s="206"/>
      <c r="O263" s="206"/>
      <c r="P263" s="222"/>
      <c r="Q263" s="223"/>
      <c r="R263" s="223"/>
      <c r="S263" s="70"/>
      <c r="T263" s="37"/>
      <c r="U263" s="38"/>
      <c r="V263" s="38"/>
      <c r="W263" s="37"/>
      <c r="X263" s="38"/>
      <c r="Y263" s="38"/>
    </row>
    <row r="264" spans="1:25" s="7" customFormat="1" ht="13.5" customHeight="1" x14ac:dyDescent="0.2">
      <c r="A264" s="63"/>
      <c r="B264" s="63"/>
      <c r="C264" s="224"/>
      <c r="D264" s="68"/>
      <c r="E264" s="68"/>
      <c r="F264" s="68"/>
      <c r="G264" s="68"/>
      <c r="H264" s="63"/>
      <c r="I264" s="63"/>
      <c r="L264" s="63"/>
      <c r="M264" s="70"/>
      <c r="N264" s="205"/>
      <c r="O264" s="70"/>
      <c r="P264" s="70"/>
      <c r="Q264" s="70"/>
      <c r="R264" s="62"/>
      <c r="S264" s="62"/>
      <c r="T264" s="38"/>
      <c r="U264" s="38"/>
      <c r="V264" s="38"/>
      <c r="W264" s="37"/>
      <c r="X264" s="37"/>
      <c r="Y264" s="38"/>
    </row>
    <row r="265" spans="1:25" s="7" customFormat="1" ht="4.5" customHeight="1" x14ac:dyDescent="0.2">
      <c r="A265" s="63"/>
      <c r="B265" s="63"/>
      <c r="C265" s="63"/>
      <c r="D265" s="68"/>
      <c r="E265" s="68"/>
      <c r="F265" s="68"/>
      <c r="G265" s="68"/>
      <c r="H265" s="63"/>
      <c r="I265" s="63"/>
      <c r="J265" s="70"/>
      <c r="K265" s="63"/>
      <c r="L265" s="63"/>
      <c r="M265" s="70"/>
      <c r="N265" s="70"/>
      <c r="O265" s="70"/>
      <c r="P265" s="70"/>
      <c r="Q265" s="70"/>
      <c r="R265" s="62"/>
      <c r="S265" s="62"/>
      <c r="T265" s="38"/>
      <c r="U265" s="38"/>
      <c r="V265" s="38"/>
      <c r="W265" s="37"/>
      <c r="X265" s="37"/>
      <c r="Y265" s="38"/>
    </row>
    <row r="266" spans="1:25" s="5" customFormat="1" ht="17.100000000000001" customHeight="1" x14ac:dyDescent="0.2">
      <c r="A266" s="25" t="s">
        <v>15</v>
      </c>
      <c r="B266" s="25"/>
      <c r="C266" s="26"/>
      <c r="D266" s="109"/>
      <c r="E266" s="109"/>
      <c r="F266" s="109"/>
      <c r="G266" s="109"/>
      <c r="H266" s="109"/>
      <c r="I266" s="109"/>
      <c r="J266" s="109"/>
      <c r="K266" s="109"/>
      <c r="L266" s="109"/>
      <c r="M266" s="109"/>
      <c r="N266" s="109"/>
      <c r="O266" s="109"/>
      <c r="P266" s="109"/>
      <c r="Q266" s="109"/>
      <c r="R266" s="109"/>
      <c r="S266" s="109"/>
      <c r="T266" s="109"/>
      <c r="U266" s="109"/>
      <c r="V266" s="109"/>
      <c r="W266" s="109"/>
      <c r="X266" s="109"/>
      <c r="Y266" s="77">
        <f>Y202+1</f>
        <v>5</v>
      </c>
    </row>
    <row r="267" spans="1:25" s="7" customFormat="1" ht="15" customHeight="1" x14ac:dyDescent="0.2">
      <c r="A267" s="43" t="s">
        <v>184</v>
      </c>
      <c r="B267" s="17" t="s">
        <v>119</v>
      </c>
      <c r="D267" s="36"/>
      <c r="E267" s="36"/>
      <c r="G267" s="36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8"/>
      <c r="V267" s="38"/>
      <c r="W267" s="38"/>
      <c r="X267" s="38"/>
      <c r="Y267" s="38"/>
    </row>
    <row r="268" spans="1:25" s="7" customFormat="1" ht="15" customHeight="1" x14ac:dyDescent="0.2">
      <c r="A268" s="39"/>
      <c r="B268" s="36" t="s">
        <v>517</v>
      </c>
      <c r="D268" s="36"/>
      <c r="E268" s="36"/>
      <c r="F268" s="36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8"/>
      <c r="V268" s="38"/>
      <c r="W268" s="38"/>
      <c r="X268" s="38"/>
      <c r="Y268" s="38"/>
    </row>
    <row r="269" spans="1:25" s="7" customFormat="1" ht="15" customHeight="1" x14ac:dyDescent="0.2">
      <c r="A269" s="39"/>
      <c r="B269" s="51"/>
      <c r="C269" s="39" t="s">
        <v>516</v>
      </c>
      <c r="D269" s="36"/>
      <c r="E269" s="36"/>
      <c r="F269" s="36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8"/>
      <c r="V269" s="38"/>
      <c r="W269" s="38"/>
      <c r="X269" s="38"/>
      <c r="Y269" s="38"/>
    </row>
    <row r="270" spans="1:25" s="7" customFormat="1" ht="15" customHeight="1" x14ac:dyDescent="0.2">
      <c r="A270" s="39"/>
      <c r="B270" s="51"/>
      <c r="C270" s="39" t="s">
        <v>515</v>
      </c>
      <c r="D270" s="36"/>
      <c r="E270" s="36"/>
      <c r="F270" s="36"/>
      <c r="K270" s="39"/>
      <c r="L270" s="39"/>
      <c r="M270" s="39"/>
      <c r="N270" s="39"/>
      <c r="O270" s="39"/>
      <c r="P270" s="39"/>
      <c r="Q270" s="39"/>
      <c r="R270" s="39"/>
      <c r="S270" s="15" t="s">
        <v>132</v>
      </c>
      <c r="T270" s="39"/>
      <c r="U270" s="38"/>
      <c r="V270" s="38"/>
      <c r="W270" s="38"/>
      <c r="X270" s="38"/>
      <c r="Y270" s="38"/>
    </row>
    <row r="271" spans="1:25" s="7" customFormat="1" ht="5.45" customHeight="1" thickBot="1" x14ac:dyDescent="0.25">
      <c r="A271" s="39"/>
      <c r="B271" s="39"/>
      <c r="C271" s="40"/>
      <c r="D271" s="36"/>
      <c r="E271" s="36"/>
      <c r="F271" s="36"/>
      <c r="I271" s="82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8"/>
      <c r="V271" s="38"/>
      <c r="W271" s="38"/>
      <c r="X271" s="38"/>
      <c r="Y271" s="38"/>
    </row>
    <row r="272" spans="1:25" s="7" customFormat="1" ht="15" customHeight="1" x14ac:dyDescent="0.2">
      <c r="A272" s="43" t="s">
        <v>356</v>
      </c>
      <c r="B272" s="17" t="s">
        <v>130</v>
      </c>
      <c r="D272" s="36"/>
      <c r="E272" s="36"/>
      <c r="F272" s="36"/>
      <c r="G272" s="82"/>
      <c r="H272" s="39"/>
      <c r="I272" s="82" t="s">
        <v>97</v>
      </c>
      <c r="J272" s="39"/>
      <c r="K272" s="39"/>
      <c r="L272" s="311" t="s">
        <v>451</v>
      </c>
      <c r="M272" s="311"/>
      <c r="N272" s="39"/>
      <c r="S272" s="44" t="s">
        <v>489</v>
      </c>
      <c r="T272" s="132"/>
      <c r="U272" s="111"/>
      <c r="V272" s="112"/>
      <c r="X272" s="38"/>
      <c r="Y272" s="38"/>
    </row>
    <row r="273" spans="1:25" s="7" customFormat="1" ht="15" customHeight="1" x14ac:dyDescent="0.2">
      <c r="A273" s="39"/>
      <c r="B273" s="40" t="s">
        <v>185</v>
      </c>
      <c r="D273" s="36"/>
      <c r="E273" s="36"/>
      <c r="F273" s="36"/>
      <c r="G273" s="82"/>
      <c r="H273" s="39"/>
      <c r="I273" s="80"/>
      <c r="J273" s="39" t="s">
        <v>95</v>
      </c>
      <c r="K273" s="151" t="s">
        <v>450</v>
      </c>
      <c r="L273" s="340"/>
      <c r="M273" s="341"/>
      <c r="N273" s="39" t="s">
        <v>186</v>
      </c>
      <c r="S273" s="113" t="s">
        <v>187</v>
      </c>
      <c r="T273" s="38"/>
      <c r="U273" s="38"/>
      <c r="V273" s="114"/>
      <c r="X273" s="38"/>
      <c r="Y273" s="38"/>
    </row>
    <row r="274" spans="1:25" s="7" customFormat="1" ht="15" customHeight="1" x14ac:dyDescent="0.2">
      <c r="A274" s="39"/>
      <c r="B274" s="40" t="s">
        <v>188</v>
      </c>
      <c r="D274" s="36"/>
      <c r="E274" s="36"/>
      <c r="F274" s="36"/>
      <c r="G274" s="82"/>
      <c r="H274" s="39"/>
      <c r="I274" s="80"/>
      <c r="J274" s="39" t="s">
        <v>95</v>
      </c>
      <c r="K274" s="151"/>
      <c r="L274" s="340"/>
      <c r="M274" s="341"/>
      <c r="N274" s="39" t="s">
        <v>186</v>
      </c>
      <c r="S274" s="113" t="s">
        <v>320</v>
      </c>
      <c r="T274" s="38"/>
      <c r="U274" s="38"/>
      <c r="V274" s="114"/>
      <c r="X274" s="38"/>
      <c r="Y274" s="38"/>
    </row>
    <row r="275" spans="1:25" s="7" customFormat="1" ht="15" customHeight="1" x14ac:dyDescent="0.2">
      <c r="A275" s="39"/>
      <c r="B275" s="39"/>
      <c r="C275" s="40"/>
      <c r="D275" s="36"/>
      <c r="E275" s="36"/>
      <c r="F275" s="36"/>
      <c r="G275" s="82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S275" s="113"/>
      <c r="T275" s="37"/>
      <c r="U275" s="37"/>
      <c r="V275" s="114"/>
      <c r="X275" s="38"/>
      <c r="Y275" s="38"/>
    </row>
    <row r="276" spans="1:25" s="7" customFormat="1" ht="15" customHeight="1" x14ac:dyDescent="0.2">
      <c r="A276" s="43" t="s">
        <v>385</v>
      </c>
      <c r="B276" s="16" t="s">
        <v>120</v>
      </c>
      <c r="D276" s="38"/>
      <c r="E276" s="38"/>
      <c r="F276" s="36"/>
      <c r="G276" s="36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S276" s="113" t="s">
        <v>189</v>
      </c>
      <c r="T276" s="38"/>
      <c r="U276" s="38"/>
      <c r="V276" s="128"/>
      <c r="X276" s="38"/>
      <c r="Y276" s="38"/>
    </row>
    <row r="277" spans="1:25" s="7" customFormat="1" ht="15" customHeight="1" x14ac:dyDescent="0.2">
      <c r="A277" s="39"/>
      <c r="B277" s="36" t="s">
        <v>190</v>
      </c>
      <c r="D277" s="38"/>
      <c r="E277" s="38"/>
      <c r="F277" s="36"/>
      <c r="G277" s="36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S277" s="113" t="s">
        <v>191</v>
      </c>
      <c r="T277" s="38"/>
      <c r="U277" s="38"/>
      <c r="V277" s="128"/>
      <c r="X277" s="38"/>
      <c r="Y277" s="38"/>
    </row>
    <row r="278" spans="1:25" s="7" customFormat="1" ht="15" customHeight="1" thickBot="1" x14ac:dyDescent="0.25">
      <c r="A278" s="39"/>
      <c r="B278" s="39"/>
      <c r="C278" s="36" t="s">
        <v>192</v>
      </c>
      <c r="D278" s="38"/>
      <c r="E278" s="38"/>
      <c r="F278" s="36"/>
      <c r="G278" s="36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S278" s="42" t="s">
        <v>193</v>
      </c>
      <c r="T278" s="125"/>
      <c r="U278" s="125"/>
      <c r="V278" s="126"/>
      <c r="X278" s="38"/>
      <c r="Y278" s="38"/>
    </row>
    <row r="279" spans="1:25" s="7" customFormat="1" ht="15" customHeight="1" x14ac:dyDescent="0.2">
      <c r="A279" s="39"/>
      <c r="B279" s="39"/>
      <c r="C279" s="36" t="s">
        <v>194</v>
      </c>
      <c r="D279" s="38"/>
      <c r="E279" s="38"/>
      <c r="F279" s="36"/>
      <c r="G279" s="36"/>
      <c r="H279" s="39"/>
      <c r="I279" s="110"/>
      <c r="J279" s="39" t="s">
        <v>76</v>
      </c>
      <c r="M279" s="39"/>
      <c r="N279" s="39"/>
      <c r="O279" s="39"/>
      <c r="P279" s="39"/>
      <c r="Q279" s="39"/>
      <c r="R279" s="38"/>
      <c r="S279" s="38"/>
      <c r="T279" s="38"/>
      <c r="U279" s="38"/>
      <c r="V279" s="38"/>
      <c r="W279" s="82"/>
      <c r="X279" s="38"/>
      <c r="Y279" s="38"/>
    </row>
    <row r="280" spans="1:25" s="7" customFormat="1" ht="15" customHeight="1" x14ac:dyDescent="0.2">
      <c r="A280" s="39"/>
      <c r="B280" s="39"/>
      <c r="C280" s="36" t="s">
        <v>195</v>
      </c>
      <c r="D280" s="38"/>
      <c r="E280" s="38"/>
      <c r="F280" s="36"/>
      <c r="G280" s="36"/>
      <c r="H280" s="39"/>
      <c r="I280" s="110"/>
      <c r="J280" s="39" t="s">
        <v>76</v>
      </c>
      <c r="M280" s="39"/>
      <c r="N280" s="39"/>
      <c r="O280" s="335"/>
      <c r="P280" s="335"/>
      <c r="Q280" s="37"/>
      <c r="R280" s="38"/>
      <c r="S280" s="38"/>
      <c r="T280" s="38"/>
      <c r="U280" s="38"/>
      <c r="V280" s="38"/>
      <c r="W280" s="38"/>
      <c r="X280" s="38"/>
      <c r="Y280" s="38"/>
    </row>
    <row r="281" spans="1:25" s="7" customFormat="1" ht="15" customHeight="1" x14ac:dyDescent="0.2">
      <c r="A281" s="39"/>
      <c r="B281" s="39"/>
      <c r="C281" s="36" t="s">
        <v>454</v>
      </c>
      <c r="D281" s="38"/>
      <c r="E281" s="38"/>
      <c r="F281" s="36"/>
      <c r="G281" s="36"/>
      <c r="H281" s="39"/>
      <c r="I281" s="39"/>
      <c r="J281" s="39"/>
      <c r="M281" s="37"/>
      <c r="N281" s="37"/>
      <c r="O281" s="37"/>
      <c r="P281" s="37"/>
      <c r="Q281" s="37"/>
      <c r="R281" s="37"/>
      <c r="S281" s="38"/>
      <c r="T281" s="38"/>
      <c r="U281" s="38"/>
      <c r="V281" s="38"/>
      <c r="W281" s="38"/>
      <c r="X281" s="38"/>
      <c r="Y281" s="38"/>
    </row>
    <row r="282" spans="1:25" s="7" customFormat="1" ht="15" customHeight="1" x14ac:dyDescent="0.2">
      <c r="A282" s="39"/>
      <c r="B282" s="39"/>
      <c r="C282" s="36" t="s">
        <v>196</v>
      </c>
      <c r="D282" s="38"/>
      <c r="E282" s="38"/>
      <c r="F282" s="36"/>
      <c r="G282" s="36"/>
      <c r="H282" s="39"/>
      <c r="I282" s="110"/>
      <c r="J282" s="39" t="s">
        <v>76</v>
      </c>
      <c r="M282" s="39"/>
      <c r="N282" s="39"/>
      <c r="O282" s="335"/>
      <c r="P282" s="335"/>
      <c r="Q282" s="37"/>
      <c r="R282" s="38"/>
      <c r="S282" s="38"/>
      <c r="T282" s="38"/>
      <c r="U282" s="38"/>
      <c r="V282" s="38"/>
      <c r="W282" s="38"/>
      <c r="X282" s="38"/>
      <c r="Y282" s="38"/>
    </row>
    <row r="283" spans="1:25" s="7" customFormat="1" ht="15" customHeight="1" x14ac:dyDescent="0.2">
      <c r="A283" s="39"/>
      <c r="B283" s="39"/>
      <c r="C283" s="36" t="s">
        <v>197</v>
      </c>
      <c r="D283" s="38"/>
      <c r="E283" s="38"/>
      <c r="F283" s="36"/>
      <c r="G283" s="36"/>
      <c r="H283" s="39"/>
      <c r="I283" s="110"/>
      <c r="J283" s="39" t="s">
        <v>76</v>
      </c>
      <c r="M283" s="39"/>
      <c r="N283" s="39"/>
      <c r="O283" s="335"/>
      <c r="P283" s="335"/>
      <c r="Q283" s="37"/>
      <c r="R283" s="38"/>
      <c r="S283" s="38"/>
      <c r="T283" s="38"/>
      <c r="U283" s="38"/>
      <c r="V283" s="38"/>
      <c r="W283" s="38"/>
      <c r="Y283" s="38"/>
    </row>
    <row r="284" spans="1:25" s="7" customFormat="1" ht="15" customHeight="1" x14ac:dyDescent="0.2">
      <c r="A284" s="39"/>
      <c r="B284" s="39"/>
      <c r="C284" s="36" t="s">
        <v>127</v>
      </c>
      <c r="D284" s="38"/>
      <c r="E284" s="38"/>
      <c r="F284" s="36"/>
      <c r="G284" s="36"/>
      <c r="H284" s="39"/>
      <c r="I284" s="110"/>
      <c r="J284" s="39" t="s">
        <v>76</v>
      </c>
      <c r="M284" s="39"/>
      <c r="N284" s="39"/>
      <c r="O284" s="335"/>
      <c r="P284" s="335"/>
      <c r="Q284" s="37"/>
      <c r="R284" s="38"/>
      <c r="S284" s="38"/>
      <c r="T284" s="38"/>
      <c r="U284" s="38"/>
      <c r="V284" s="38"/>
      <c r="W284" s="38"/>
      <c r="X284" s="38"/>
      <c r="Y284" s="38"/>
    </row>
    <row r="285" spans="1:25" s="7" customFormat="1" ht="15" customHeight="1" x14ac:dyDescent="0.2">
      <c r="A285" s="39"/>
      <c r="B285" s="39"/>
      <c r="C285" s="41" t="s">
        <v>128</v>
      </c>
      <c r="D285" s="38"/>
      <c r="E285" s="38"/>
      <c r="F285" s="36"/>
      <c r="G285" s="36"/>
      <c r="H285" s="39"/>
      <c r="I285" s="110"/>
      <c r="J285" s="39" t="s">
        <v>76</v>
      </c>
      <c r="M285" s="39"/>
      <c r="N285" s="39"/>
      <c r="O285" s="335"/>
      <c r="P285" s="335"/>
      <c r="Q285" s="37"/>
      <c r="R285" s="38"/>
      <c r="S285" s="38"/>
      <c r="T285" s="38"/>
      <c r="U285" s="38"/>
      <c r="V285" s="38"/>
      <c r="W285" s="38"/>
      <c r="X285" s="38"/>
      <c r="Y285" s="38"/>
    </row>
    <row r="286" spans="1:25" s="7" customFormat="1" ht="15" customHeight="1" x14ac:dyDescent="0.2">
      <c r="A286" s="39"/>
      <c r="B286" s="39"/>
      <c r="C286" s="41" t="s">
        <v>129</v>
      </c>
      <c r="D286" s="38"/>
      <c r="E286" s="38"/>
      <c r="F286" s="36"/>
      <c r="G286" s="36"/>
      <c r="H286" s="39"/>
      <c r="I286" s="110"/>
      <c r="J286" s="39" t="s">
        <v>76</v>
      </c>
      <c r="M286" s="39"/>
      <c r="N286" s="39"/>
      <c r="O286" s="335"/>
      <c r="P286" s="335"/>
      <c r="Q286" s="37"/>
      <c r="R286" s="38"/>
      <c r="S286" s="38"/>
      <c r="T286" s="38"/>
      <c r="U286" s="38"/>
      <c r="V286" s="38"/>
      <c r="W286" s="38"/>
      <c r="X286" s="38"/>
      <c r="Y286" s="38"/>
    </row>
    <row r="287" spans="1:25" s="7" customFormat="1" ht="5.65" customHeight="1" x14ac:dyDescent="0.2">
      <c r="A287" s="39"/>
      <c r="B287" s="39"/>
      <c r="C287" s="36"/>
      <c r="D287" s="38"/>
      <c r="E287" s="38"/>
      <c r="F287" s="36"/>
      <c r="G287" s="36"/>
      <c r="H287" s="39"/>
      <c r="I287" s="39"/>
      <c r="J287" s="39"/>
      <c r="K287" s="39"/>
      <c r="L287" s="39"/>
      <c r="M287" s="39"/>
      <c r="N287" s="39"/>
      <c r="O287" s="39"/>
      <c r="P287" s="39"/>
      <c r="Q287" s="38"/>
      <c r="R287" s="38"/>
      <c r="S287" s="38"/>
      <c r="T287" s="38"/>
      <c r="U287" s="38"/>
      <c r="V287" s="38"/>
      <c r="W287" s="39"/>
      <c r="X287" s="38"/>
      <c r="Y287" s="38"/>
    </row>
    <row r="288" spans="1:25" s="7" customFormat="1" ht="4.1500000000000004" customHeight="1" x14ac:dyDescent="0.2">
      <c r="A288" s="39"/>
      <c r="B288" s="39"/>
      <c r="C288" s="36"/>
      <c r="D288" s="38"/>
      <c r="E288" s="36"/>
      <c r="F288" s="36"/>
      <c r="G288" s="36"/>
      <c r="H288" s="38"/>
      <c r="I288" s="39"/>
      <c r="J288" s="39"/>
      <c r="K288" s="37"/>
      <c r="L288" s="37"/>
      <c r="M288" s="37"/>
      <c r="N288" s="37"/>
      <c r="O288" s="37"/>
      <c r="P288" s="37"/>
      <c r="Q288" s="37"/>
      <c r="R288" s="38"/>
      <c r="S288" s="37"/>
      <c r="T288" s="38"/>
      <c r="U288" s="38"/>
      <c r="V288" s="37"/>
      <c r="W288" s="38"/>
      <c r="X288" s="38"/>
      <c r="Y288" s="38"/>
    </row>
    <row r="289" spans="1:25" s="7" customFormat="1" ht="14.65" customHeight="1" x14ac:dyDescent="0.2">
      <c r="A289" s="43" t="s">
        <v>459</v>
      </c>
      <c r="B289" s="15" t="s">
        <v>198</v>
      </c>
      <c r="D289" s="36"/>
      <c r="E289" s="36"/>
      <c r="F289" s="36"/>
      <c r="G289" s="36"/>
      <c r="H289" s="39"/>
      <c r="I289" s="39"/>
      <c r="J289" s="39"/>
      <c r="K289" s="39"/>
      <c r="L289" s="39"/>
      <c r="M289" s="37"/>
      <c r="N289" s="37"/>
      <c r="O289" s="37"/>
      <c r="P289" s="37"/>
      <c r="Q289" s="38"/>
      <c r="R289" s="38"/>
      <c r="S289" s="38"/>
      <c r="T289" s="38"/>
      <c r="U289" s="38"/>
      <c r="V289" s="38"/>
      <c r="W289" s="82"/>
      <c r="X289" s="38"/>
      <c r="Y289" s="38"/>
    </row>
    <row r="290" spans="1:25" s="7" customFormat="1" ht="15" customHeight="1" x14ac:dyDescent="0.2">
      <c r="A290" s="39"/>
      <c r="B290" s="20" t="s">
        <v>199</v>
      </c>
      <c r="C290" s="36"/>
      <c r="E290" s="36"/>
      <c r="F290" s="38"/>
      <c r="G290" s="38"/>
      <c r="H290" s="39"/>
      <c r="I290" s="39"/>
      <c r="J290" s="39"/>
      <c r="K290" s="39"/>
      <c r="L290" s="39"/>
      <c r="M290" s="37"/>
      <c r="N290" s="37"/>
      <c r="O290" s="37"/>
      <c r="P290" s="37"/>
      <c r="Q290" s="38"/>
      <c r="R290" s="38"/>
      <c r="S290" s="38"/>
      <c r="T290" s="38"/>
      <c r="U290" s="38"/>
      <c r="V290" s="38"/>
      <c r="W290" s="82"/>
      <c r="X290" s="38"/>
      <c r="Y290" s="38"/>
    </row>
    <row r="291" spans="1:25" s="7" customFormat="1" ht="15" customHeight="1" x14ac:dyDescent="0.2">
      <c r="A291" s="39"/>
      <c r="B291" s="51"/>
      <c r="C291" s="68" t="s">
        <v>388</v>
      </c>
      <c r="E291" s="68"/>
      <c r="F291" s="62"/>
      <c r="G291" s="62"/>
      <c r="H291" s="39"/>
      <c r="I291" s="39"/>
      <c r="L291" s="68"/>
      <c r="M291" s="70"/>
      <c r="N291" s="70"/>
      <c r="O291" s="37"/>
      <c r="P291" s="37"/>
      <c r="Q291" s="38"/>
      <c r="R291" s="38"/>
      <c r="S291" s="119"/>
      <c r="T291" s="119"/>
      <c r="U291" s="119"/>
      <c r="V291" s="38"/>
      <c r="W291" s="82"/>
      <c r="X291" s="38"/>
      <c r="Y291" s="38"/>
    </row>
    <row r="292" spans="1:25" s="7" customFormat="1" ht="15" customHeight="1" x14ac:dyDescent="0.2">
      <c r="A292" s="39"/>
      <c r="B292" s="51"/>
      <c r="C292" s="68" t="s">
        <v>321</v>
      </c>
      <c r="E292" s="68"/>
      <c r="F292" s="62"/>
      <c r="G292" s="62"/>
      <c r="H292" s="39"/>
      <c r="I292" s="39"/>
      <c r="L292" s="68"/>
      <c r="M292" s="70"/>
      <c r="N292" s="70"/>
      <c r="O292" s="37"/>
      <c r="P292" s="37"/>
      <c r="Q292" s="38"/>
      <c r="R292" s="38"/>
      <c r="S292" s="119"/>
      <c r="T292" s="119"/>
      <c r="U292" s="119"/>
      <c r="V292" s="38"/>
      <c r="W292" s="38"/>
      <c r="X292" s="82"/>
      <c r="Y292" s="38"/>
    </row>
    <row r="293" spans="1:25" s="7" customFormat="1" ht="15" customHeight="1" x14ac:dyDescent="0.2">
      <c r="A293" s="39"/>
      <c r="B293" s="51"/>
      <c r="C293" s="68" t="s">
        <v>389</v>
      </c>
      <c r="D293" s="36"/>
      <c r="E293" s="36"/>
      <c r="F293" s="36"/>
      <c r="G293" s="36"/>
      <c r="H293" s="39"/>
      <c r="I293" s="39"/>
      <c r="J293" s="39"/>
      <c r="K293" s="39"/>
      <c r="L293" s="39"/>
      <c r="M293" s="37"/>
      <c r="N293" s="37"/>
      <c r="O293" s="37"/>
      <c r="P293" s="37"/>
      <c r="Q293" s="38"/>
      <c r="R293" s="38"/>
      <c r="S293" s="119"/>
      <c r="T293" s="119"/>
      <c r="U293" s="119"/>
      <c r="V293" s="38"/>
      <c r="W293" s="38"/>
      <c r="X293" s="38"/>
      <c r="Y293" s="38"/>
    </row>
    <row r="294" spans="1:25" s="7" customFormat="1" ht="15" customHeight="1" x14ac:dyDescent="0.2">
      <c r="A294" s="39"/>
      <c r="B294" s="51"/>
      <c r="C294" s="68" t="s">
        <v>390</v>
      </c>
      <c r="D294" s="36"/>
      <c r="E294" s="36"/>
      <c r="F294" s="36"/>
      <c r="G294" s="36"/>
      <c r="H294" s="39"/>
      <c r="I294" s="39"/>
      <c r="J294" s="39"/>
      <c r="K294" s="39"/>
      <c r="L294" s="39"/>
      <c r="M294" s="37"/>
      <c r="N294" s="37"/>
      <c r="O294" s="37"/>
      <c r="P294" s="37"/>
      <c r="Q294" s="38"/>
      <c r="R294" s="38"/>
      <c r="S294" s="119"/>
      <c r="T294" s="119"/>
      <c r="U294" s="119"/>
      <c r="V294" s="38"/>
      <c r="W294" s="38"/>
      <c r="X294" s="38"/>
      <c r="Y294" s="38"/>
    </row>
    <row r="295" spans="1:25" s="7" customFormat="1" ht="4.1500000000000004" customHeight="1" x14ac:dyDescent="0.2">
      <c r="A295" s="39"/>
      <c r="B295" s="39"/>
      <c r="C295" s="39"/>
      <c r="D295" s="36"/>
      <c r="E295" s="36"/>
      <c r="F295" s="36"/>
      <c r="G295" s="36"/>
      <c r="H295" s="39"/>
      <c r="I295" s="39"/>
      <c r="J295" s="39"/>
      <c r="K295" s="39"/>
      <c r="L295" s="39"/>
      <c r="M295" s="37"/>
      <c r="N295" s="37"/>
      <c r="O295" s="37"/>
      <c r="P295" s="37"/>
      <c r="Q295" s="38"/>
      <c r="R295" s="38"/>
      <c r="S295" s="119"/>
      <c r="T295" s="119"/>
      <c r="U295" s="119"/>
      <c r="V295" s="38"/>
      <c r="W295" s="38"/>
      <c r="X295" s="38"/>
      <c r="Y295" s="38"/>
    </row>
    <row r="296" spans="1:25" s="7" customFormat="1" ht="15" customHeight="1" x14ac:dyDescent="0.2">
      <c r="A296" s="39"/>
      <c r="B296" s="20" t="s">
        <v>200</v>
      </c>
      <c r="C296" s="36"/>
      <c r="E296" s="36"/>
      <c r="F296" s="36"/>
      <c r="G296" s="36"/>
      <c r="H296" s="39"/>
      <c r="I296" s="39"/>
      <c r="J296" s="39"/>
      <c r="K296" s="39"/>
      <c r="L296" s="39"/>
      <c r="M296" s="37"/>
      <c r="N296" s="37"/>
      <c r="O296" s="37"/>
      <c r="P296" s="37"/>
      <c r="Q296" s="37"/>
      <c r="R296" s="37"/>
      <c r="S296" s="131"/>
      <c r="T296" s="131"/>
      <c r="U296" s="131"/>
      <c r="V296" s="37"/>
      <c r="W296" s="37"/>
      <c r="X296" s="37"/>
      <c r="Y296" s="38"/>
    </row>
    <row r="297" spans="1:25" s="7" customFormat="1" ht="15" customHeight="1" x14ac:dyDescent="0.2">
      <c r="A297" s="39"/>
      <c r="B297" s="36" t="s">
        <v>201</v>
      </c>
      <c r="C297" s="38"/>
      <c r="E297" s="271"/>
      <c r="F297" s="272"/>
      <c r="G297" s="37" t="s">
        <v>202</v>
      </c>
      <c r="H297" s="38"/>
      <c r="I297" s="37"/>
      <c r="J297" s="37"/>
      <c r="K297" s="37"/>
      <c r="L297" s="130"/>
      <c r="M297" s="130"/>
      <c r="N297" s="130"/>
      <c r="O297" s="38"/>
      <c r="P297" s="37"/>
      <c r="Q297" s="37"/>
      <c r="R297" s="37"/>
      <c r="U297" s="38"/>
      <c r="V297" s="38"/>
      <c r="W297" s="37"/>
      <c r="X297" s="38"/>
      <c r="Y297" s="38"/>
    </row>
    <row r="298" spans="1:25" s="7" customFormat="1" ht="15" customHeight="1" x14ac:dyDescent="0.2">
      <c r="A298" s="39"/>
      <c r="B298" s="36" t="s">
        <v>203</v>
      </c>
      <c r="C298" s="37"/>
      <c r="E298" s="36"/>
      <c r="F298" s="39"/>
      <c r="G298" s="39"/>
      <c r="H298" s="37"/>
      <c r="I298" s="39"/>
      <c r="J298" s="39"/>
      <c r="K298" s="37"/>
      <c r="L298" s="37"/>
      <c r="M298" s="37"/>
      <c r="N298" s="37"/>
      <c r="O298" s="38"/>
      <c r="P298" s="38"/>
      <c r="Q298" s="38"/>
      <c r="R298" s="38"/>
      <c r="U298" s="38"/>
      <c r="V298" s="38"/>
      <c r="W298" s="37"/>
      <c r="X298" s="37"/>
      <c r="Y298" s="38"/>
    </row>
    <row r="299" spans="1:25" s="7" customFormat="1" ht="15" customHeight="1" x14ac:dyDescent="0.2">
      <c r="A299" s="39"/>
      <c r="B299" s="36"/>
      <c r="C299" s="37" t="s">
        <v>204</v>
      </c>
      <c r="E299" s="271"/>
      <c r="F299" s="272"/>
      <c r="G299" s="39" t="s">
        <v>202</v>
      </c>
      <c r="H299" s="37" t="s">
        <v>205</v>
      </c>
      <c r="I299" s="39"/>
      <c r="J299" s="39"/>
      <c r="K299" s="271"/>
      <c r="L299" s="334"/>
      <c r="M299" s="272"/>
      <c r="N299" s="39" t="s">
        <v>202</v>
      </c>
      <c r="O299" s="38"/>
      <c r="P299" s="38"/>
      <c r="Q299" s="38"/>
      <c r="R299" s="38"/>
      <c r="U299" s="38"/>
      <c r="V299" s="38"/>
      <c r="W299" s="37"/>
      <c r="X299" s="37"/>
      <c r="Y299" s="38"/>
    </row>
    <row r="300" spans="1:25" s="7" customFormat="1" ht="15" customHeight="1" x14ac:dyDescent="0.2">
      <c r="A300" s="39"/>
      <c r="B300" s="36"/>
      <c r="C300" s="37" t="s">
        <v>206</v>
      </c>
      <c r="E300" s="271"/>
      <c r="F300" s="272"/>
      <c r="G300" s="39" t="s">
        <v>202</v>
      </c>
      <c r="H300" s="37" t="s">
        <v>205</v>
      </c>
      <c r="I300" s="39"/>
      <c r="J300" s="39"/>
      <c r="K300" s="271"/>
      <c r="L300" s="334"/>
      <c r="M300" s="272"/>
      <c r="N300" s="39" t="s">
        <v>202</v>
      </c>
      <c r="O300" s="38"/>
      <c r="P300" s="38"/>
      <c r="Q300" s="38"/>
      <c r="R300" s="38"/>
      <c r="U300" s="38"/>
      <c r="V300" s="38"/>
      <c r="W300" s="37"/>
      <c r="X300" s="37"/>
      <c r="Y300" s="38"/>
    </row>
    <row r="301" spans="1:25" s="7" customFormat="1" ht="15" customHeight="1" x14ac:dyDescent="0.2">
      <c r="A301" s="39"/>
      <c r="B301" s="36"/>
      <c r="C301" s="37" t="s">
        <v>207</v>
      </c>
      <c r="E301" s="271"/>
      <c r="F301" s="272"/>
      <c r="G301" s="39" t="s">
        <v>202</v>
      </c>
      <c r="H301" s="37" t="s">
        <v>205</v>
      </c>
      <c r="I301" s="39"/>
      <c r="J301" s="39"/>
      <c r="K301" s="271"/>
      <c r="L301" s="334"/>
      <c r="M301" s="272"/>
      <c r="N301" s="39" t="s">
        <v>202</v>
      </c>
      <c r="O301" s="38"/>
      <c r="P301" s="38"/>
      <c r="Q301" s="38"/>
      <c r="R301" s="38"/>
      <c r="U301" s="38"/>
      <c r="V301" s="38"/>
      <c r="W301" s="37"/>
      <c r="X301" s="37"/>
      <c r="Y301" s="38"/>
    </row>
    <row r="302" spans="1:25" s="7" customFormat="1" ht="15" customHeight="1" x14ac:dyDescent="0.2">
      <c r="A302" s="39"/>
      <c r="B302" s="36"/>
      <c r="C302" s="37" t="s">
        <v>208</v>
      </c>
      <c r="E302" s="271"/>
      <c r="F302" s="272"/>
      <c r="G302" s="39" t="s">
        <v>202</v>
      </c>
      <c r="H302" s="37"/>
      <c r="I302" s="39"/>
      <c r="J302" s="39"/>
      <c r="K302" s="37"/>
      <c r="L302" s="37"/>
      <c r="M302" s="37"/>
      <c r="N302" s="37"/>
      <c r="O302" s="38"/>
      <c r="P302" s="38"/>
      <c r="Q302" s="38"/>
      <c r="R302" s="38"/>
      <c r="U302" s="38"/>
      <c r="V302" s="38"/>
      <c r="W302" s="37"/>
      <c r="X302" s="37"/>
      <c r="Y302" s="38"/>
    </row>
    <row r="303" spans="1:25" s="7" customFormat="1" ht="15" customHeight="1" x14ac:dyDescent="0.2">
      <c r="A303" s="39"/>
      <c r="B303" s="36"/>
      <c r="C303" s="37" t="s">
        <v>209</v>
      </c>
      <c r="E303" s="271"/>
      <c r="F303" s="272"/>
      <c r="G303" s="39" t="s">
        <v>202</v>
      </c>
      <c r="H303" s="37"/>
      <c r="I303" s="39"/>
      <c r="J303" s="39"/>
      <c r="K303" s="37"/>
      <c r="L303" s="37"/>
      <c r="M303" s="37"/>
      <c r="N303" s="37"/>
      <c r="O303" s="38"/>
      <c r="P303" s="38"/>
      <c r="Q303" s="38"/>
      <c r="R303" s="38"/>
      <c r="U303" s="38"/>
      <c r="V303" s="38"/>
      <c r="W303" s="37"/>
      <c r="X303" s="37"/>
      <c r="Y303" s="38"/>
    </row>
    <row r="304" spans="1:25" s="7" customFormat="1" ht="15" customHeight="1" x14ac:dyDescent="0.2">
      <c r="A304" s="39"/>
      <c r="B304" s="36"/>
      <c r="C304" s="38" t="s">
        <v>210</v>
      </c>
      <c r="E304" s="271"/>
      <c r="F304" s="272"/>
      <c r="G304" s="39" t="s">
        <v>202</v>
      </c>
      <c r="H304" s="37" t="s">
        <v>211</v>
      </c>
      <c r="I304" s="38"/>
      <c r="K304" s="262"/>
      <c r="L304" s="263"/>
      <c r="M304" s="263"/>
      <c r="N304" s="263"/>
      <c r="O304" s="263"/>
      <c r="P304" s="263"/>
      <c r="Q304" s="263"/>
      <c r="R304" s="263"/>
      <c r="S304" s="264"/>
      <c r="U304" s="38"/>
      <c r="V304" s="38"/>
      <c r="W304" s="37"/>
      <c r="X304" s="37"/>
      <c r="Y304" s="38"/>
    </row>
    <row r="305" spans="1:25" s="7" customFormat="1" ht="4.5" customHeight="1" x14ac:dyDescent="0.2">
      <c r="A305" s="39"/>
      <c r="B305" s="39"/>
      <c r="C305" s="36"/>
      <c r="D305" s="38"/>
      <c r="E305" s="36"/>
      <c r="F305" s="36"/>
      <c r="G305" s="36"/>
      <c r="H305" s="38"/>
      <c r="I305" s="39"/>
      <c r="J305" s="39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8"/>
      <c r="V305" s="38"/>
      <c r="W305" s="37"/>
      <c r="X305" s="38"/>
      <c r="Y305" s="38"/>
    </row>
    <row r="306" spans="1:25" s="7" customFormat="1" ht="14.65" customHeight="1" x14ac:dyDescent="0.2">
      <c r="A306" s="43" t="s">
        <v>460</v>
      </c>
      <c r="B306" s="15" t="s">
        <v>167</v>
      </c>
      <c r="D306" s="36"/>
      <c r="E306" s="36"/>
      <c r="F306" s="36"/>
      <c r="G306" s="36"/>
      <c r="H306" s="39"/>
      <c r="I306" s="39"/>
      <c r="J306" s="39"/>
      <c r="K306" s="39"/>
      <c r="L306" s="39"/>
      <c r="M306" s="37"/>
      <c r="N306" s="37"/>
      <c r="O306" s="37"/>
      <c r="P306" s="37"/>
      <c r="Q306" s="37"/>
      <c r="R306" s="37"/>
      <c r="S306" s="37"/>
      <c r="T306" s="37"/>
      <c r="U306" s="37"/>
      <c r="V306" s="37"/>
    </row>
    <row r="307" spans="1:25" s="7" customFormat="1" ht="15" customHeight="1" x14ac:dyDescent="0.2">
      <c r="A307" s="39"/>
      <c r="B307" s="9" t="s">
        <v>212</v>
      </c>
      <c r="D307" s="38"/>
      <c r="E307" s="9"/>
      <c r="F307" s="36"/>
      <c r="G307" s="36"/>
      <c r="H307" s="39"/>
      <c r="I307" s="39"/>
      <c r="J307" s="39"/>
      <c r="K307" s="39"/>
      <c r="L307" s="39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8"/>
    </row>
    <row r="308" spans="1:25" s="5" customFormat="1" ht="5.45" customHeight="1" x14ac:dyDescent="0.2">
      <c r="A308" s="39"/>
      <c r="B308" s="39"/>
      <c r="C308" s="9"/>
      <c r="D308" s="38"/>
      <c r="E308" s="38"/>
      <c r="F308" s="39"/>
      <c r="G308" s="349"/>
      <c r="H308" s="349"/>
      <c r="I308" s="349"/>
      <c r="J308" s="426"/>
      <c r="K308" s="426"/>
      <c r="L308" s="426"/>
      <c r="M308" s="426"/>
      <c r="N308" s="131"/>
      <c r="O308" s="349"/>
      <c r="P308" s="349"/>
      <c r="Q308" s="349"/>
      <c r="R308" s="349"/>
      <c r="S308" s="349"/>
      <c r="T308" s="349"/>
      <c r="U308" s="37"/>
      <c r="V308" s="37"/>
      <c r="W308" s="37"/>
      <c r="X308" s="39"/>
      <c r="Y308" s="38"/>
    </row>
    <row r="309" spans="1:25" s="5" customFormat="1" ht="15" customHeight="1" x14ac:dyDescent="0.2">
      <c r="A309" s="39"/>
      <c r="B309" s="39"/>
      <c r="C309" s="38"/>
      <c r="D309" s="38"/>
      <c r="E309" s="288" t="s">
        <v>96</v>
      </c>
      <c r="F309" s="289"/>
      <c r="I309" s="225"/>
      <c r="J309" s="225"/>
      <c r="K309" s="225"/>
      <c r="L309" s="225"/>
      <c r="M309" s="225"/>
      <c r="N309" s="131"/>
      <c r="O309" s="349"/>
      <c r="P309" s="349"/>
      <c r="Q309" s="349"/>
      <c r="R309" s="349"/>
      <c r="S309" s="342"/>
      <c r="T309" s="342"/>
      <c r="U309" s="37"/>
      <c r="V309" s="37"/>
      <c r="W309" s="37"/>
      <c r="X309" s="39"/>
      <c r="Y309" s="38"/>
    </row>
    <row r="310" spans="1:25" s="5" customFormat="1" ht="15" customHeight="1" x14ac:dyDescent="0.2">
      <c r="A310" s="39"/>
      <c r="B310" s="39"/>
      <c r="C310" s="36" t="s">
        <v>213</v>
      </c>
      <c r="E310" s="327"/>
      <c r="F310" s="328"/>
      <c r="I310" s="225"/>
      <c r="J310" s="225"/>
      <c r="K310" s="225"/>
      <c r="L310" s="225"/>
      <c r="M310" s="225"/>
      <c r="N310" s="131"/>
      <c r="O310" s="425"/>
      <c r="P310" s="425"/>
      <c r="Q310" s="342"/>
      <c r="R310" s="342"/>
      <c r="S310" s="342"/>
      <c r="T310" s="342"/>
      <c r="U310" s="37"/>
      <c r="V310" s="37"/>
      <c r="W310" s="37"/>
      <c r="X310" s="39"/>
      <c r="Y310" s="38"/>
    </row>
    <row r="311" spans="1:25" s="5" customFormat="1" ht="15" customHeight="1" x14ac:dyDescent="0.2">
      <c r="A311" s="39"/>
      <c r="B311" s="39"/>
      <c r="C311" s="36" t="s">
        <v>200</v>
      </c>
      <c r="E311" s="327"/>
      <c r="F311" s="328"/>
      <c r="I311" s="225"/>
      <c r="J311" s="225"/>
      <c r="K311" s="225"/>
      <c r="L311" s="225"/>
      <c r="M311" s="225"/>
      <c r="N311" s="131"/>
      <c r="O311" s="425"/>
      <c r="P311" s="425"/>
      <c r="Q311" s="342"/>
      <c r="R311" s="342"/>
      <c r="S311" s="342"/>
      <c r="T311" s="342"/>
      <c r="U311" s="37"/>
      <c r="V311" s="37"/>
      <c r="W311" s="37"/>
      <c r="X311" s="39"/>
      <c r="Y311" s="38"/>
    </row>
    <row r="312" spans="1:25" s="7" customFormat="1" ht="9" customHeight="1" x14ac:dyDescent="0.2">
      <c r="A312" s="39"/>
      <c r="B312" s="39"/>
      <c r="C312" s="39"/>
      <c r="D312" s="38"/>
      <c r="E312" s="38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8"/>
      <c r="V312" s="38"/>
      <c r="W312" s="38"/>
      <c r="X312" s="38"/>
      <c r="Y312" s="38"/>
    </row>
    <row r="313" spans="1:25" s="7" customFormat="1" ht="14.25" customHeight="1" x14ac:dyDescent="0.2">
      <c r="A313" s="73" t="s">
        <v>478</v>
      </c>
      <c r="B313" s="63"/>
      <c r="C313" s="67" t="s">
        <v>179</v>
      </c>
      <c r="D313" s="68"/>
      <c r="E313" s="68"/>
      <c r="F313" s="68"/>
      <c r="G313" s="68"/>
      <c r="H313" s="63"/>
      <c r="I313" s="223"/>
      <c r="J313" s="69"/>
      <c r="K313" s="226"/>
      <c r="L313" s="222"/>
      <c r="M313" s="223"/>
      <c r="N313" s="223"/>
      <c r="O313" s="223"/>
      <c r="P313" s="223"/>
      <c r="Q313" s="223"/>
      <c r="R313" s="223"/>
      <c r="S313" s="70"/>
      <c r="T313" s="39"/>
      <c r="U313" s="38"/>
      <c r="V313" s="38"/>
      <c r="W313" s="38"/>
      <c r="X313" s="38"/>
      <c r="Y313" s="38"/>
    </row>
    <row r="314" spans="1:25" s="7" customFormat="1" ht="14.25" customHeight="1" x14ac:dyDescent="0.2">
      <c r="A314" s="63"/>
      <c r="B314" s="63"/>
      <c r="C314" s="68" t="s">
        <v>477</v>
      </c>
      <c r="D314" s="62"/>
      <c r="E314" s="71"/>
      <c r="F314" s="68"/>
      <c r="G314" s="223"/>
      <c r="H314" s="223"/>
      <c r="I314" s="223"/>
      <c r="L314" s="222"/>
      <c r="M314" s="223"/>
      <c r="P314" s="222"/>
      <c r="Q314" s="223"/>
      <c r="R314" s="223"/>
      <c r="S314" s="70"/>
      <c r="T314" s="39"/>
      <c r="U314" s="38"/>
      <c r="V314" s="38"/>
      <c r="W314" s="38"/>
      <c r="X314" s="38"/>
      <c r="Y314" s="38"/>
    </row>
    <row r="315" spans="1:25" x14ac:dyDescent="0.2">
      <c r="B315" s="66"/>
      <c r="C315" s="222" t="s">
        <v>214</v>
      </c>
    </row>
    <row r="316" spans="1:25" s="7" customFormat="1" ht="14.25" customHeight="1" x14ac:dyDescent="0.2">
      <c r="A316" s="63"/>
      <c r="B316" s="66"/>
      <c r="C316" s="222" t="s">
        <v>215</v>
      </c>
      <c r="D316" s="62"/>
      <c r="E316" s="71"/>
      <c r="F316" s="68"/>
      <c r="G316" s="223"/>
      <c r="H316" s="223"/>
      <c r="I316" s="223"/>
      <c r="J316" s="226"/>
      <c r="K316" s="222"/>
      <c r="L316" s="222"/>
      <c r="M316" s="223"/>
      <c r="O316" s="222"/>
      <c r="P316" s="222"/>
      <c r="Q316" s="223"/>
      <c r="R316" s="223"/>
      <c r="S316" s="70"/>
      <c r="T316" s="39"/>
      <c r="U316" s="38"/>
      <c r="V316" s="38"/>
      <c r="W316" s="38"/>
      <c r="X316" s="38"/>
      <c r="Y316" s="38"/>
    </row>
    <row r="317" spans="1:25" s="7" customFormat="1" ht="13.5" customHeight="1" x14ac:dyDescent="0.2">
      <c r="A317" s="63"/>
      <c r="B317" s="66"/>
      <c r="C317" s="63" t="s">
        <v>216</v>
      </c>
      <c r="D317" s="68"/>
      <c r="E317" s="68"/>
      <c r="F317" s="68"/>
      <c r="G317" s="68"/>
      <c r="H317" s="63"/>
      <c r="I317" s="63"/>
      <c r="L317" s="63"/>
      <c r="M317" s="70"/>
      <c r="O317" s="70"/>
      <c r="P317" s="70"/>
      <c r="Q317" s="70"/>
      <c r="R317" s="62"/>
      <c r="S317" s="62"/>
      <c r="T317" s="39"/>
      <c r="U317" s="38"/>
      <c r="V317" s="38"/>
      <c r="W317" s="38"/>
      <c r="X317" s="38"/>
      <c r="Y317" s="38"/>
    </row>
    <row r="318" spans="1:25" s="7" customFormat="1" ht="9" customHeight="1" x14ac:dyDescent="0.2">
      <c r="A318" s="39"/>
      <c r="B318" s="39"/>
      <c r="C318" s="39"/>
      <c r="D318" s="38"/>
      <c r="E318" s="38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8"/>
      <c r="V318" s="38"/>
      <c r="W318" s="38"/>
      <c r="X318" s="38"/>
      <c r="Y318" s="38"/>
    </row>
    <row r="319" spans="1:25" s="5" customFormat="1" ht="17.100000000000001" customHeight="1" x14ac:dyDescent="0.2">
      <c r="A319" s="25" t="s">
        <v>17</v>
      </c>
      <c r="B319" s="25"/>
      <c r="C319" s="26"/>
      <c r="D319" s="109"/>
      <c r="E319" s="109"/>
      <c r="F319" s="109"/>
      <c r="G319" s="109"/>
      <c r="H319" s="109"/>
      <c r="I319" s="109"/>
      <c r="J319" s="109"/>
      <c r="K319" s="109"/>
      <c r="L319" s="109"/>
      <c r="M319" s="109"/>
      <c r="N319" s="109"/>
      <c r="O319" s="109"/>
      <c r="P319" s="109"/>
      <c r="Q319" s="109"/>
      <c r="R319" s="109"/>
      <c r="S319" s="109"/>
      <c r="T319" s="109"/>
      <c r="U319" s="109"/>
      <c r="V319" s="109"/>
      <c r="W319" s="109"/>
      <c r="X319" s="109"/>
      <c r="Y319" s="109"/>
    </row>
    <row r="320" spans="1:25" s="7" customFormat="1" ht="14.65" customHeight="1" x14ac:dyDescent="0.2">
      <c r="B320" s="14" t="s">
        <v>505</v>
      </c>
      <c r="C320" s="227"/>
      <c r="D320" s="228"/>
      <c r="E320" s="22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40"/>
      <c r="V320" s="40"/>
      <c r="W320" s="38"/>
      <c r="X320" s="38"/>
      <c r="Y320" s="38"/>
    </row>
    <row r="321" spans="1:25" s="7" customFormat="1" ht="14.65" customHeight="1" x14ac:dyDescent="0.2">
      <c r="B321" s="14" t="s">
        <v>506</v>
      </c>
      <c r="C321" s="227"/>
      <c r="D321" s="228"/>
      <c r="E321" s="228"/>
      <c r="F321" s="38"/>
      <c r="G321" s="38"/>
      <c r="H321" s="38"/>
      <c r="I321" s="38"/>
      <c r="J321" s="19"/>
      <c r="K321" s="38"/>
      <c r="L321" s="38"/>
      <c r="M321" s="38"/>
      <c r="N321" s="19"/>
      <c r="O321" s="19"/>
      <c r="P321" s="19"/>
      <c r="Q321" s="38"/>
      <c r="R321" s="38"/>
      <c r="S321" s="38"/>
      <c r="T321" s="38"/>
      <c r="U321" s="40"/>
      <c r="V321" s="40"/>
      <c r="W321" s="38"/>
      <c r="X321" s="38"/>
      <c r="Y321" s="38"/>
    </row>
    <row r="322" spans="1:25" s="7" customFormat="1" ht="14.65" customHeight="1" x14ac:dyDescent="0.2">
      <c r="B322" s="14" t="s">
        <v>507</v>
      </c>
      <c r="C322" s="227"/>
      <c r="D322" s="228"/>
      <c r="E322" s="22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40"/>
      <c r="V322" s="40"/>
      <c r="W322" s="38"/>
      <c r="Y322" s="38"/>
    </row>
    <row r="323" spans="1:25" s="7" customFormat="1" ht="14.65" customHeight="1" x14ac:dyDescent="0.2">
      <c r="B323" s="14" t="s">
        <v>508</v>
      </c>
      <c r="C323" s="227"/>
      <c r="D323" s="228"/>
      <c r="E323" s="22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40"/>
      <c r="V323" s="40"/>
      <c r="W323" s="38"/>
      <c r="X323" s="38"/>
      <c r="Y323" s="38"/>
    </row>
    <row r="324" spans="1:25" s="7" customFormat="1" ht="14.65" customHeight="1" x14ac:dyDescent="0.2">
      <c r="B324" s="14" t="s">
        <v>527</v>
      </c>
      <c r="C324" s="227"/>
      <c r="D324" s="228"/>
      <c r="E324" s="22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40"/>
      <c r="V324" s="40"/>
      <c r="W324" s="38"/>
      <c r="X324" s="38"/>
      <c r="Y324" s="38"/>
    </row>
    <row r="325" spans="1:25" s="7" customFormat="1" ht="15" customHeight="1" x14ac:dyDescent="0.2">
      <c r="A325" s="39"/>
      <c r="B325" s="39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40"/>
      <c r="V325" s="40"/>
      <c r="W325" s="38"/>
    </row>
    <row r="326" spans="1:25" s="7" customFormat="1" ht="15" customHeight="1" x14ac:dyDescent="0.2">
      <c r="A326" s="43" t="s">
        <v>217</v>
      </c>
      <c r="B326" s="18" t="s">
        <v>119</v>
      </c>
      <c r="D326" s="38"/>
      <c r="F326" s="38"/>
      <c r="G326" s="38"/>
      <c r="H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U326" s="40"/>
      <c r="V326" s="40"/>
      <c r="W326" s="38"/>
    </row>
    <row r="327" spans="1:25" s="7" customFormat="1" ht="15" customHeight="1" x14ac:dyDescent="0.2">
      <c r="A327" s="39"/>
      <c r="B327" s="38" t="s">
        <v>522</v>
      </c>
      <c r="C327" s="38"/>
      <c r="D327" s="38"/>
      <c r="E327" s="38"/>
      <c r="H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40"/>
      <c r="V327" s="40"/>
      <c r="W327" s="38"/>
    </row>
    <row r="328" spans="1:25" s="7" customFormat="1" ht="15" customHeight="1" x14ac:dyDescent="0.2">
      <c r="A328" s="39"/>
      <c r="B328" s="51"/>
      <c r="C328" s="38" t="s">
        <v>521</v>
      </c>
      <c r="D328" s="38"/>
      <c r="E328" s="38"/>
      <c r="H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40"/>
      <c r="V328" s="40"/>
      <c r="W328" s="38"/>
    </row>
    <row r="329" spans="1:25" s="7" customFormat="1" ht="15" customHeight="1" x14ac:dyDescent="0.2">
      <c r="A329" s="39"/>
      <c r="B329" s="51"/>
      <c r="C329" s="38" t="s">
        <v>520</v>
      </c>
      <c r="D329" s="38"/>
      <c r="E329" s="38"/>
      <c r="F329" s="38"/>
      <c r="G329" s="38"/>
      <c r="H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40"/>
      <c r="V329" s="40"/>
      <c r="W329" s="38"/>
    </row>
    <row r="330" spans="1:25" s="7" customFormat="1" ht="7.5" customHeight="1" x14ac:dyDescent="0.2">
      <c r="A330" s="39"/>
      <c r="B330" s="39"/>
      <c r="C330" s="38"/>
      <c r="D330" s="38"/>
      <c r="E330" s="38"/>
      <c r="F330" s="38"/>
      <c r="G330" s="38"/>
      <c r="H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40"/>
      <c r="V330" s="40"/>
      <c r="W330" s="38"/>
    </row>
    <row r="331" spans="1:25" s="7" customFormat="1" ht="15" customHeight="1" x14ac:dyDescent="0.2">
      <c r="A331" s="43" t="s">
        <v>356</v>
      </c>
      <c r="B331" s="16" t="s">
        <v>120</v>
      </c>
      <c r="C331" s="38"/>
      <c r="D331" s="38"/>
      <c r="F331" s="36"/>
      <c r="G331" s="36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8"/>
      <c r="V331" s="38"/>
      <c r="W331" s="38"/>
    </row>
    <row r="332" spans="1:25" s="7" customFormat="1" ht="15" customHeight="1" x14ac:dyDescent="0.2">
      <c r="A332" s="39"/>
      <c r="B332" s="36" t="s">
        <v>218</v>
      </c>
      <c r="C332" s="38"/>
      <c r="D332" s="38"/>
      <c r="F332" s="36"/>
      <c r="G332" s="36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8"/>
      <c r="V332" s="38"/>
      <c r="W332" s="38"/>
    </row>
    <row r="333" spans="1:25" s="7" customFormat="1" ht="15" customHeight="1" x14ac:dyDescent="0.2">
      <c r="A333" s="39"/>
      <c r="B333" s="36" t="s">
        <v>219</v>
      </c>
      <c r="C333" s="38"/>
      <c r="D333" s="38"/>
      <c r="F333" s="36"/>
      <c r="G333" s="36"/>
      <c r="H333" s="39"/>
      <c r="I333" s="110"/>
      <c r="J333" s="39" t="s">
        <v>76</v>
      </c>
      <c r="M333" s="39"/>
      <c r="N333" s="39"/>
      <c r="O333" s="335"/>
      <c r="P333" s="335"/>
      <c r="Q333" s="37"/>
      <c r="R333" s="38"/>
      <c r="S333" s="38"/>
      <c r="T333" s="37"/>
      <c r="U333" s="38"/>
      <c r="V333" s="38"/>
      <c r="W333" s="39"/>
    </row>
    <row r="334" spans="1:25" s="7" customFormat="1" ht="15" customHeight="1" x14ac:dyDescent="0.2">
      <c r="A334" s="39"/>
      <c r="B334" s="36" t="s">
        <v>455</v>
      </c>
      <c r="C334" s="38"/>
      <c r="D334" s="38"/>
      <c r="F334" s="36"/>
      <c r="G334" s="36"/>
      <c r="H334" s="39"/>
      <c r="I334" s="39"/>
      <c r="J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8"/>
    </row>
    <row r="335" spans="1:25" s="7" customFormat="1" ht="15" customHeight="1" x14ac:dyDescent="0.2">
      <c r="A335" s="39"/>
      <c r="B335" s="36" t="s">
        <v>220</v>
      </c>
      <c r="C335" s="38"/>
      <c r="D335" s="36"/>
      <c r="F335" s="36"/>
      <c r="G335" s="36"/>
      <c r="H335" s="39"/>
      <c r="I335" s="110"/>
      <c r="J335" s="39" t="s">
        <v>76</v>
      </c>
      <c r="M335" s="39"/>
      <c r="N335" s="39"/>
      <c r="O335" s="335"/>
      <c r="P335" s="335"/>
      <c r="Q335" s="37"/>
      <c r="R335" s="82"/>
      <c r="S335" s="36"/>
      <c r="T335" s="37"/>
      <c r="U335" s="38"/>
      <c r="V335" s="38"/>
      <c r="W335" s="39"/>
    </row>
    <row r="336" spans="1:25" s="7" customFormat="1" ht="15" customHeight="1" x14ac:dyDescent="0.2">
      <c r="A336" s="39"/>
      <c r="B336" s="36" t="s">
        <v>221</v>
      </c>
      <c r="C336" s="38"/>
      <c r="D336" s="38"/>
      <c r="F336" s="36"/>
      <c r="G336" s="36"/>
      <c r="H336" s="39"/>
      <c r="I336" s="110"/>
      <c r="J336" s="39" t="s">
        <v>76</v>
      </c>
      <c r="M336" s="39"/>
      <c r="N336" s="39"/>
      <c r="O336" s="335"/>
      <c r="P336" s="335"/>
      <c r="Q336" s="37"/>
      <c r="R336" s="38"/>
      <c r="S336" s="36"/>
      <c r="T336" s="37"/>
      <c r="U336" s="38"/>
      <c r="V336" s="38"/>
      <c r="W336" s="39"/>
    </row>
    <row r="337" spans="1:26" s="7" customFormat="1" ht="15" customHeight="1" x14ac:dyDescent="0.2">
      <c r="A337" s="39"/>
      <c r="B337" s="36"/>
      <c r="C337" s="38" t="s">
        <v>222</v>
      </c>
      <c r="D337" s="38"/>
      <c r="F337" s="36"/>
      <c r="G337" s="36"/>
      <c r="H337" s="39"/>
      <c r="I337" s="110"/>
      <c r="J337" s="39" t="s">
        <v>76</v>
      </c>
      <c r="M337" s="39"/>
      <c r="N337" s="39"/>
      <c r="O337" s="335"/>
      <c r="P337" s="335"/>
      <c r="Q337" s="37"/>
      <c r="R337" s="38"/>
      <c r="S337" s="38"/>
      <c r="T337" s="37"/>
      <c r="U337" s="38"/>
      <c r="V337" s="38"/>
      <c r="W337" s="39"/>
    </row>
    <row r="338" spans="1:26" s="7" customFormat="1" ht="14.65" customHeight="1" x14ac:dyDescent="0.2">
      <c r="A338" s="39"/>
      <c r="B338" s="38"/>
      <c r="C338" s="38" t="s">
        <v>223</v>
      </c>
      <c r="D338" s="38"/>
      <c r="F338" s="38"/>
      <c r="G338" s="38"/>
      <c r="H338" s="38"/>
      <c r="I338" s="110"/>
      <c r="J338" s="39" t="s">
        <v>76</v>
      </c>
      <c r="M338" s="39"/>
      <c r="N338" s="39"/>
      <c r="O338" s="335"/>
      <c r="P338" s="335"/>
      <c r="Q338" s="37"/>
      <c r="R338" s="38"/>
      <c r="S338" s="38"/>
      <c r="T338" s="37"/>
      <c r="U338" s="38"/>
      <c r="V338" s="38"/>
      <c r="W338" s="39"/>
    </row>
    <row r="339" spans="1:26" s="7" customFormat="1" ht="14.65" customHeight="1" x14ac:dyDescent="0.2">
      <c r="A339" s="39"/>
      <c r="B339" s="38"/>
      <c r="C339" s="38"/>
      <c r="D339" s="38" t="s">
        <v>224</v>
      </c>
      <c r="F339" s="38"/>
      <c r="G339" s="38"/>
      <c r="H339" s="38"/>
      <c r="I339" s="110"/>
      <c r="J339" s="39" t="s">
        <v>76</v>
      </c>
      <c r="M339" s="39"/>
      <c r="N339" s="39"/>
      <c r="O339" s="335"/>
      <c r="P339" s="335"/>
      <c r="Q339" s="37"/>
      <c r="R339" s="38"/>
      <c r="S339" s="38"/>
      <c r="T339" s="37"/>
      <c r="U339" s="38"/>
      <c r="V339" s="38"/>
      <c r="W339" s="39"/>
    </row>
    <row r="340" spans="1:26" s="7" customFormat="1" ht="14.65" customHeight="1" x14ac:dyDescent="0.2">
      <c r="A340" s="39"/>
      <c r="B340" s="38"/>
      <c r="C340" s="38"/>
      <c r="D340" s="38" t="s">
        <v>225</v>
      </c>
      <c r="F340" s="38"/>
      <c r="G340" s="38"/>
      <c r="H340" s="38"/>
      <c r="I340" s="110"/>
      <c r="J340" s="39" t="s">
        <v>76</v>
      </c>
      <c r="M340" s="39"/>
      <c r="N340" s="39"/>
      <c r="O340" s="335"/>
      <c r="P340" s="335"/>
      <c r="Q340" s="37"/>
      <c r="R340" s="38"/>
      <c r="S340" s="38"/>
      <c r="T340" s="37"/>
      <c r="U340" s="38"/>
      <c r="V340" s="38"/>
      <c r="W340" s="39"/>
    </row>
    <row r="341" spans="1:26" s="7" customFormat="1" ht="15" customHeight="1" x14ac:dyDescent="0.2">
      <c r="A341" s="39"/>
      <c r="B341" s="36"/>
      <c r="C341" s="38" t="s">
        <v>226</v>
      </c>
      <c r="D341" s="38"/>
      <c r="F341" s="36"/>
      <c r="G341" s="36"/>
      <c r="H341" s="39"/>
      <c r="I341" s="110"/>
      <c r="J341" s="39" t="s">
        <v>76</v>
      </c>
      <c r="M341" s="39"/>
      <c r="N341" s="39"/>
      <c r="O341" s="335"/>
      <c r="P341" s="335"/>
      <c r="Q341" s="37"/>
      <c r="R341" s="38"/>
      <c r="S341" s="38"/>
      <c r="T341" s="37"/>
      <c r="U341" s="38"/>
      <c r="V341" s="38"/>
      <c r="W341" s="39"/>
    </row>
    <row r="342" spans="1:26" s="7" customFormat="1" ht="15" customHeight="1" x14ac:dyDescent="0.2">
      <c r="A342" s="39"/>
      <c r="B342" s="36" t="s">
        <v>127</v>
      </c>
      <c r="C342" s="38"/>
      <c r="D342" s="38"/>
      <c r="F342" s="36"/>
      <c r="G342" s="36"/>
      <c r="H342" s="39"/>
      <c r="I342" s="110"/>
      <c r="J342" s="39" t="s">
        <v>76</v>
      </c>
      <c r="M342" s="39"/>
      <c r="N342" s="39"/>
      <c r="O342" s="335"/>
      <c r="P342" s="335"/>
      <c r="Q342" s="37"/>
      <c r="R342" s="38"/>
      <c r="S342" s="38"/>
      <c r="T342" s="37"/>
      <c r="U342" s="38"/>
      <c r="V342" s="38"/>
      <c r="W342" s="39"/>
    </row>
    <row r="343" spans="1:26" s="7" customFormat="1" ht="15" customHeight="1" x14ac:dyDescent="0.2">
      <c r="A343" s="39"/>
      <c r="B343" s="41" t="s">
        <v>128</v>
      </c>
      <c r="C343" s="38"/>
      <c r="D343" s="38"/>
      <c r="F343" s="36"/>
      <c r="G343" s="36"/>
      <c r="H343" s="39"/>
      <c r="I343" s="110"/>
      <c r="J343" s="39" t="s">
        <v>76</v>
      </c>
      <c r="M343" s="39"/>
      <c r="N343" s="39"/>
      <c r="O343" s="335"/>
      <c r="P343" s="335"/>
      <c r="Q343" s="37"/>
      <c r="R343" s="38"/>
      <c r="S343" s="38"/>
      <c r="T343" s="37"/>
      <c r="U343" s="38"/>
      <c r="V343" s="38"/>
      <c r="W343" s="38"/>
      <c r="X343" s="38"/>
      <c r="Y343" s="38"/>
      <c r="Z343" s="38"/>
    </row>
    <row r="344" spans="1:26" s="7" customFormat="1" ht="15" customHeight="1" x14ac:dyDescent="0.2">
      <c r="A344" s="39"/>
      <c r="B344" s="41" t="s">
        <v>129</v>
      </c>
      <c r="C344" s="38"/>
      <c r="D344" s="38"/>
      <c r="F344" s="36"/>
      <c r="G344" s="36"/>
      <c r="H344" s="39"/>
      <c r="I344" s="110"/>
      <c r="J344" s="39" t="s">
        <v>76</v>
      </c>
      <c r="M344" s="39"/>
      <c r="N344" s="39"/>
      <c r="O344" s="335"/>
      <c r="P344" s="335"/>
      <c r="Q344" s="37"/>
      <c r="R344" s="38"/>
      <c r="S344" s="38"/>
      <c r="T344" s="37"/>
      <c r="U344" s="38"/>
      <c r="V344" s="38"/>
      <c r="W344" s="38"/>
      <c r="X344" s="38"/>
      <c r="Y344" s="38"/>
      <c r="Z344" s="38"/>
    </row>
    <row r="345" spans="1:26" s="7" customFormat="1" ht="5.65" customHeight="1" x14ac:dyDescent="0.2">
      <c r="A345" s="39"/>
      <c r="B345" s="39"/>
      <c r="C345" s="36"/>
      <c r="D345" s="38"/>
      <c r="E345" s="38"/>
      <c r="F345" s="36"/>
      <c r="G345" s="36"/>
      <c r="H345" s="39"/>
      <c r="I345" s="39"/>
      <c r="J345" s="39"/>
      <c r="K345" s="39"/>
      <c r="L345" s="39"/>
      <c r="M345" s="39"/>
      <c r="N345" s="39"/>
      <c r="O345" s="39"/>
      <c r="P345" s="39"/>
      <c r="Q345" s="38"/>
      <c r="R345" s="38"/>
      <c r="S345" s="38"/>
      <c r="T345" s="38"/>
      <c r="U345" s="39"/>
      <c r="V345" s="39"/>
      <c r="W345" s="38"/>
      <c r="X345" s="38"/>
      <c r="Y345" s="38"/>
      <c r="Z345" s="38"/>
    </row>
    <row r="346" spans="1:26" s="7" customFormat="1" ht="14.65" customHeight="1" x14ac:dyDescent="0.2">
      <c r="A346" s="43" t="s">
        <v>385</v>
      </c>
      <c r="B346" s="18" t="s">
        <v>227</v>
      </c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81"/>
      <c r="O346" s="81"/>
      <c r="P346" s="81"/>
      <c r="Q346" s="38"/>
      <c r="R346" s="38"/>
      <c r="S346" s="38"/>
      <c r="T346" s="38"/>
      <c r="U346" s="40"/>
      <c r="V346" s="40"/>
      <c r="W346" s="77"/>
      <c r="X346" s="77"/>
      <c r="Y346" s="77">
        <f>Y266+1</f>
        <v>6</v>
      </c>
      <c r="Z346" s="38"/>
    </row>
    <row r="347" spans="1:26" s="7" customFormat="1" ht="5.45" customHeight="1" x14ac:dyDescent="0.2">
      <c r="A347" s="43"/>
      <c r="B347" s="1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81"/>
      <c r="O347" s="81"/>
      <c r="P347" s="81"/>
      <c r="Q347" s="38"/>
      <c r="R347" s="38"/>
      <c r="S347" s="38"/>
      <c r="T347" s="38"/>
      <c r="U347" s="40"/>
      <c r="V347" s="40"/>
      <c r="W347" s="38"/>
      <c r="X347" s="38"/>
      <c r="Y347" s="38"/>
      <c r="Z347" s="38"/>
    </row>
    <row r="348" spans="1:26" s="7" customFormat="1" ht="14.65" customHeight="1" thickBot="1" x14ac:dyDescent="0.25">
      <c r="A348" s="39"/>
      <c r="B348" s="41" t="s">
        <v>228</v>
      </c>
      <c r="D348" s="41"/>
      <c r="E348" s="338"/>
      <c r="F348" s="339"/>
      <c r="G348" s="38" t="s">
        <v>229</v>
      </c>
      <c r="H348" s="151" t="s">
        <v>450</v>
      </c>
      <c r="I348" s="38" t="s">
        <v>230</v>
      </c>
      <c r="J348" s="41" t="s">
        <v>231</v>
      </c>
      <c r="K348" s="38"/>
      <c r="L348" s="38"/>
      <c r="M348" s="338"/>
      <c r="N348" s="339"/>
      <c r="O348" s="38" t="s">
        <v>229</v>
      </c>
      <c r="R348" s="38"/>
      <c r="S348" s="18" t="s">
        <v>132</v>
      </c>
      <c r="T348" s="38"/>
      <c r="U348" s="134"/>
      <c r="V348" s="40"/>
      <c r="W348" s="38"/>
      <c r="X348" s="38"/>
      <c r="Y348" s="38"/>
      <c r="Z348" s="38"/>
    </row>
    <row r="349" spans="1:26" s="7" customFormat="1" ht="14.65" customHeight="1" x14ac:dyDescent="0.2">
      <c r="A349" s="39"/>
      <c r="B349" s="41" t="s">
        <v>232</v>
      </c>
      <c r="E349" s="338"/>
      <c r="F349" s="339"/>
      <c r="G349" s="38" t="s">
        <v>229</v>
      </c>
      <c r="H349" s="38"/>
      <c r="I349" s="38"/>
      <c r="J349" s="41" t="s">
        <v>535</v>
      </c>
      <c r="K349" s="38"/>
      <c r="L349" s="38"/>
      <c r="M349" s="338"/>
      <c r="N349" s="339"/>
      <c r="O349" s="38" t="s">
        <v>229</v>
      </c>
      <c r="R349" s="38"/>
      <c r="S349" s="44" t="s">
        <v>490</v>
      </c>
      <c r="T349" s="111"/>
      <c r="U349" s="40"/>
      <c r="V349" s="133"/>
      <c r="W349" s="113"/>
      <c r="X349" s="38"/>
      <c r="Y349" s="38"/>
      <c r="Z349" s="38"/>
    </row>
    <row r="350" spans="1:26" s="7" customFormat="1" ht="14.65" customHeight="1" x14ac:dyDescent="0.2">
      <c r="A350" s="39"/>
      <c r="B350" s="41" t="s">
        <v>532</v>
      </c>
      <c r="D350" s="41"/>
      <c r="E350" s="338"/>
      <c r="F350" s="339"/>
      <c r="G350" s="38" t="s">
        <v>229</v>
      </c>
      <c r="H350" s="38"/>
      <c r="I350" s="38"/>
      <c r="J350" s="38"/>
      <c r="K350" s="38"/>
      <c r="L350" s="38"/>
      <c r="M350" s="38"/>
      <c r="N350" s="38"/>
      <c r="O350" s="38"/>
      <c r="R350" s="38"/>
      <c r="S350" s="113" t="s">
        <v>491</v>
      </c>
      <c r="U350" s="40"/>
      <c r="V350" s="40"/>
      <c r="W350" s="113"/>
      <c r="X350" s="38"/>
      <c r="Y350" s="38"/>
      <c r="Z350" s="38"/>
    </row>
    <row r="351" spans="1:26" s="7" customFormat="1" ht="14.65" customHeight="1" x14ac:dyDescent="0.2">
      <c r="A351" s="39"/>
      <c r="B351" s="41" t="s">
        <v>233</v>
      </c>
      <c r="D351" s="41"/>
      <c r="E351" s="338"/>
      <c r="F351" s="339"/>
      <c r="G351" s="38" t="s">
        <v>229</v>
      </c>
      <c r="H351" s="38"/>
      <c r="K351" s="38"/>
      <c r="M351" s="38"/>
      <c r="N351" s="38"/>
      <c r="O351" s="38"/>
      <c r="P351" s="38"/>
      <c r="Q351" s="38"/>
      <c r="R351" s="38"/>
      <c r="S351" s="113" t="s">
        <v>492</v>
      </c>
      <c r="U351" s="40"/>
      <c r="V351" s="114"/>
      <c r="W351" s="38"/>
      <c r="X351" s="38"/>
      <c r="Y351" s="38"/>
      <c r="Z351" s="38"/>
    </row>
    <row r="352" spans="1:26" s="7" customFormat="1" ht="14.65" customHeight="1" x14ac:dyDescent="0.2">
      <c r="A352" s="39"/>
      <c r="B352" s="38" t="s">
        <v>234</v>
      </c>
      <c r="D352" s="38"/>
      <c r="E352" s="38"/>
      <c r="F352" s="38"/>
      <c r="G352" s="38"/>
      <c r="H352" s="38"/>
      <c r="R352" s="38"/>
      <c r="S352" s="113" t="s">
        <v>140</v>
      </c>
      <c r="U352" s="40"/>
      <c r="V352" s="229"/>
      <c r="W352" s="38"/>
      <c r="X352" s="38"/>
      <c r="Y352" s="38"/>
      <c r="Z352" s="38"/>
    </row>
    <row r="353" spans="1:26" s="7" customFormat="1" ht="14.65" customHeight="1" x14ac:dyDescent="0.2">
      <c r="A353" s="39"/>
      <c r="B353" s="41" t="s">
        <v>235</v>
      </c>
      <c r="D353" s="41"/>
      <c r="E353" s="340"/>
      <c r="F353" s="341"/>
      <c r="G353" s="38" t="s">
        <v>95</v>
      </c>
      <c r="H353" s="38"/>
      <c r="P353" s="38"/>
      <c r="Q353" s="38"/>
      <c r="R353" s="38"/>
      <c r="S353" s="113" t="s">
        <v>142</v>
      </c>
      <c r="T353" s="39"/>
      <c r="U353" s="40"/>
      <c r="V353" s="229"/>
      <c r="W353" s="38"/>
      <c r="X353" s="38"/>
      <c r="Y353" s="38"/>
      <c r="Z353" s="38"/>
    </row>
    <row r="354" spans="1:26" s="7" customFormat="1" ht="14.65" customHeight="1" thickBot="1" x14ac:dyDescent="0.25">
      <c r="A354" s="39"/>
      <c r="B354" s="41" t="s">
        <v>236</v>
      </c>
      <c r="D354" s="41"/>
      <c r="E354" s="340"/>
      <c r="F354" s="341"/>
      <c r="G354" s="38" t="s">
        <v>95</v>
      </c>
      <c r="H354" s="38"/>
      <c r="M354" s="41"/>
      <c r="P354" s="38"/>
      <c r="Q354" s="38"/>
      <c r="R354" s="38"/>
      <c r="S354" s="42" t="s">
        <v>144</v>
      </c>
      <c r="T354" s="125"/>
      <c r="U354" s="134"/>
      <c r="V354" s="230"/>
      <c r="W354" s="38"/>
      <c r="X354" s="38"/>
      <c r="Y354" s="38"/>
      <c r="Z354" s="38"/>
    </row>
    <row r="355" spans="1:26" s="7" customFormat="1" ht="4.1500000000000004" customHeight="1" x14ac:dyDescent="0.2">
      <c r="A355" s="39"/>
      <c r="B355" s="39"/>
      <c r="C355" s="40"/>
      <c r="D355" s="36"/>
      <c r="E355" s="36"/>
      <c r="F355" s="36"/>
      <c r="G355" s="36"/>
      <c r="H355" s="39"/>
      <c r="K355" s="38"/>
      <c r="L355" s="39"/>
      <c r="M355" s="39"/>
      <c r="N355" s="39"/>
      <c r="O355" s="39"/>
      <c r="P355" s="39"/>
      <c r="Q355" s="39"/>
      <c r="R355" s="39"/>
      <c r="S355" s="39"/>
      <c r="T355" s="39"/>
      <c r="U355" s="38"/>
      <c r="V355" s="38"/>
      <c r="W355" s="38"/>
      <c r="X355" s="38"/>
      <c r="Y355" s="38"/>
      <c r="Z355" s="38"/>
    </row>
    <row r="356" spans="1:26" s="7" customFormat="1" ht="14.65" customHeight="1" x14ac:dyDescent="0.2">
      <c r="A356" s="43" t="s">
        <v>459</v>
      </c>
      <c r="B356" s="15" t="s">
        <v>167</v>
      </c>
      <c r="C356" s="36"/>
      <c r="D356" s="36"/>
      <c r="F356" s="36"/>
      <c r="G356" s="36"/>
      <c r="H356" s="39"/>
      <c r="K356" s="38"/>
      <c r="L356" s="38"/>
      <c r="N356" s="38"/>
      <c r="O356" s="38"/>
      <c r="P356" s="37"/>
      <c r="Q356" s="37"/>
      <c r="R356" s="37"/>
      <c r="S356" s="37"/>
      <c r="T356" s="37"/>
      <c r="U356" s="37"/>
      <c r="V356" s="37"/>
      <c r="W356" s="37"/>
      <c r="X356" s="37"/>
      <c r="Y356" s="38"/>
      <c r="Z356" s="38"/>
    </row>
    <row r="357" spans="1:26" s="7" customFormat="1" ht="12.75" x14ac:dyDescent="0.2">
      <c r="A357" s="39"/>
      <c r="B357" s="11" t="s">
        <v>237</v>
      </c>
      <c r="C357" s="38"/>
      <c r="D357" s="11"/>
      <c r="F357" s="38"/>
      <c r="G357" s="38"/>
      <c r="H357" s="38"/>
      <c r="I357" s="38"/>
      <c r="J357" s="38"/>
      <c r="K357" s="38"/>
      <c r="L357" s="38"/>
      <c r="N357" s="38"/>
      <c r="O357" s="38"/>
      <c r="P357" s="38"/>
      <c r="Q357" s="38"/>
      <c r="R357" s="38"/>
      <c r="S357" s="38"/>
      <c r="T357" s="38"/>
      <c r="U357" s="40"/>
      <c r="V357" s="40"/>
      <c r="W357" s="38"/>
      <c r="X357" s="38"/>
      <c r="Y357" s="38"/>
      <c r="Z357" s="38"/>
    </row>
    <row r="358" spans="1:26" s="7" customFormat="1" ht="14.65" customHeight="1" x14ac:dyDescent="0.2">
      <c r="A358" s="39"/>
      <c r="B358" s="38"/>
      <c r="C358" s="119" t="s">
        <v>238</v>
      </c>
      <c r="D358" s="119"/>
      <c r="E358" s="166" t="s">
        <v>239</v>
      </c>
      <c r="F358" s="38"/>
      <c r="G358" s="163" t="s">
        <v>452</v>
      </c>
      <c r="I358" s="38"/>
      <c r="J358" s="38"/>
      <c r="K358" s="38"/>
      <c r="L358" s="38"/>
      <c r="N358" s="38"/>
      <c r="O358" s="38"/>
      <c r="P358" s="119"/>
      <c r="Q358" s="119"/>
      <c r="R358" s="119"/>
      <c r="S358" s="119"/>
      <c r="T358" s="119"/>
      <c r="U358" s="49"/>
      <c r="V358" s="427"/>
      <c r="W358" s="427"/>
      <c r="X358" s="119"/>
      <c r="Y358" s="119"/>
      <c r="Z358" s="38"/>
    </row>
    <row r="359" spans="1:26" s="7" customFormat="1" ht="14.65" customHeight="1" x14ac:dyDescent="0.2">
      <c r="A359" s="39"/>
      <c r="B359" s="38"/>
      <c r="C359" s="40" t="s">
        <v>240</v>
      </c>
      <c r="D359" s="38"/>
      <c r="E359" s="167"/>
      <c r="F359" s="38" t="s">
        <v>229</v>
      </c>
      <c r="G359" s="201"/>
      <c r="H359" s="38" t="s">
        <v>241</v>
      </c>
      <c r="N359" s="38"/>
      <c r="O359" s="145"/>
      <c r="P359" s="119"/>
      <c r="Q359" s="145"/>
      <c r="R359" s="119"/>
      <c r="S359" s="145"/>
      <c r="T359" s="119"/>
      <c r="U359" s="49"/>
      <c r="V359" s="145"/>
      <c r="W359" s="119"/>
      <c r="X359" s="145"/>
      <c r="Y359" s="231"/>
      <c r="Z359" s="38"/>
    </row>
    <row r="360" spans="1:26" s="7" customFormat="1" ht="14.65" customHeight="1" x14ac:dyDescent="0.2">
      <c r="A360" s="39"/>
      <c r="B360" s="38"/>
      <c r="C360" s="40" t="s">
        <v>534</v>
      </c>
      <c r="D360" s="38"/>
      <c r="E360" s="167"/>
      <c r="F360" s="38" t="s">
        <v>229</v>
      </c>
      <c r="G360" s="201"/>
      <c r="H360" s="38" t="s">
        <v>241</v>
      </c>
      <c r="N360" s="38"/>
      <c r="O360" s="145"/>
      <c r="P360" s="119"/>
      <c r="Q360" s="145"/>
      <c r="R360" s="119"/>
      <c r="S360" s="145"/>
      <c r="T360" s="119"/>
      <c r="U360" s="49"/>
      <c r="V360" s="145"/>
      <c r="W360" s="119"/>
      <c r="X360" s="145"/>
      <c r="Y360" s="231"/>
    </row>
    <row r="361" spans="1:26" s="7" customFormat="1" ht="14.65" customHeight="1" x14ac:dyDescent="0.2">
      <c r="A361" s="39"/>
      <c r="B361" s="38"/>
      <c r="C361" s="40" t="s">
        <v>531</v>
      </c>
      <c r="D361" s="38"/>
      <c r="E361" s="167"/>
      <c r="F361" s="38" t="s">
        <v>229</v>
      </c>
      <c r="G361" s="201"/>
      <c r="H361" s="38" t="s">
        <v>241</v>
      </c>
      <c r="N361" s="38"/>
      <c r="O361" s="145"/>
      <c r="P361" s="119"/>
      <c r="Q361" s="145"/>
      <c r="R361" s="119"/>
      <c r="S361" s="145"/>
      <c r="T361" s="119"/>
      <c r="U361" s="49"/>
      <c r="V361" s="145"/>
      <c r="W361" s="119"/>
      <c r="X361" s="145"/>
      <c r="Y361" s="231"/>
    </row>
    <row r="362" spans="1:26" s="7" customFormat="1" ht="14.65" customHeight="1" x14ac:dyDescent="0.2">
      <c r="A362" s="39"/>
      <c r="B362" s="38"/>
      <c r="C362" s="39" t="s">
        <v>243</v>
      </c>
      <c r="D362" s="41"/>
      <c r="E362" s="167"/>
      <c r="F362" s="38" t="s">
        <v>229</v>
      </c>
      <c r="G362" s="201"/>
      <c r="H362" s="38" t="s">
        <v>241</v>
      </c>
      <c r="N362" s="38"/>
      <c r="O362" s="145"/>
      <c r="P362" s="119"/>
      <c r="Q362" s="232"/>
      <c r="R362" s="119"/>
      <c r="S362" s="145"/>
      <c r="T362" s="119"/>
      <c r="U362" s="119"/>
      <c r="V362" s="145"/>
      <c r="W362" s="119"/>
      <c r="X362" s="145"/>
      <c r="Y362" s="231"/>
    </row>
    <row r="363" spans="1:26" s="7" customFormat="1" ht="14.65" customHeight="1" x14ac:dyDescent="0.2">
      <c r="A363" s="39"/>
      <c r="B363" s="38"/>
      <c r="C363" s="39" t="s">
        <v>244</v>
      </c>
      <c r="D363" s="41"/>
      <c r="E363" s="167"/>
      <c r="F363" s="38" t="s">
        <v>229</v>
      </c>
      <c r="G363" s="201"/>
      <c r="H363" s="38" t="s">
        <v>241</v>
      </c>
      <c r="N363" s="38"/>
      <c r="O363" s="145"/>
      <c r="P363" s="119"/>
      <c r="Q363" s="145"/>
      <c r="R363" s="119"/>
      <c r="S363" s="145"/>
      <c r="T363" s="119"/>
      <c r="U363" s="119"/>
      <c r="V363" s="145"/>
      <c r="W363" s="119"/>
      <c r="X363" s="145"/>
      <c r="Y363" s="231"/>
    </row>
    <row r="364" spans="1:26" s="7" customFormat="1" ht="14.65" customHeight="1" x14ac:dyDescent="0.2">
      <c r="A364" s="39"/>
      <c r="B364" s="38"/>
      <c r="C364" s="39" t="s">
        <v>533</v>
      </c>
      <c r="D364" s="41"/>
      <c r="E364" s="167"/>
      <c r="F364" s="38" t="s">
        <v>229</v>
      </c>
      <c r="G364" s="201"/>
      <c r="H364" s="38" t="s">
        <v>241</v>
      </c>
      <c r="N364" s="38"/>
      <c r="O364" s="145"/>
      <c r="P364" s="119"/>
      <c r="Q364" s="145"/>
      <c r="R364" s="119"/>
      <c r="S364" s="145"/>
      <c r="T364" s="119"/>
      <c r="U364" s="119"/>
      <c r="V364" s="145"/>
      <c r="W364" s="119"/>
      <c r="X364" s="145"/>
      <c r="Y364" s="231"/>
    </row>
    <row r="365" spans="1:26" s="7" customFormat="1" ht="14.65" customHeight="1" x14ac:dyDescent="0.2">
      <c r="A365" s="39"/>
      <c r="B365" s="38"/>
      <c r="C365" s="39" t="s">
        <v>245</v>
      </c>
      <c r="D365" s="41"/>
      <c r="E365" s="167"/>
      <c r="F365" s="38" t="s">
        <v>229</v>
      </c>
      <c r="G365" s="201"/>
      <c r="H365" s="38" t="s">
        <v>241</v>
      </c>
      <c r="N365" s="38"/>
      <c r="O365" s="145"/>
      <c r="P365" s="119"/>
      <c r="Q365" s="145"/>
      <c r="R365" s="119"/>
      <c r="S365" s="145"/>
      <c r="T365" s="119"/>
      <c r="U365" s="119"/>
      <c r="V365" s="145"/>
      <c r="W365" s="119"/>
      <c r="X365" s="145"/>
      <c r="Y365" s="231"/>
    </row>
    <row r="366" spans="1:26" s="7" customFormat="1" ht="14.65" customHeight="1" x14ac:dyDescent="0.2">
      <c r="A366" s="39"/>
      <c r="B366" s="39"/>
      <c r="C366" s="38"/>
      <c r="D366" s="82"/>
      <c r="E366" s="41"/>
      <c r="F366" s="38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8"/>
      <c r="T366" s="38"/>
      <c r="U366" s="38"/>
      <c r="V366" s="38"/>
      <c r="W366" s="38"/>
      <c r="X366" s="38"/>
      <c r="Y366" s="38"/>
    </row>
    <row r="367" spans="1:26" s="7" customFormat="1" ht="4.5" customHeight="1" x14ac:dyDescent="0.2">
      <c r="A367" s="39"/>
      <c r="B367" s="39"/>
      <c r="C367" s="40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40"/>
      <c r="V367" s="40"/>
      <c r="W367" s="38"/>
      <c r="X367" s="38"/>
      <c r="Y367" s="38"/>
    </row>
    <row r="368" spans="1:26" s="7" customFormat="1" ht="14.65" customHeight="1" x14ac:dyDescent="0.2">
      <c r="A368" s="39"/>
      <c r="B368" s="39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40"/>
      <c r="V368" s="40"/>
    </row>
    <row r="369" spans="1:25" s="7" customFormat="1" ht="4.1500000000000004" customHeight="1" x14ac:dyDescent="0.2">
      <c r="A369" s="39"/>
      <c r="B369" s="39"/>
      <c r="C369" s="40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40"/>
      <c r="V369" s="40"/>
      <c r="W369" s="38"/>
      <c r="X369" s="38"/>
      <c r="Y369" s="38"/>
    </row>
    <row r="370" spans="1:25" s="7" customFormat="1" ht="14.65" customHeight="1" x14ac:dyDescent="0.2">
      <c r="A370" s="39"/>
      <c r="B370" s="39"/>
      <c r="C370" s="38" t="s">
        <v>246</v>
      </c>
      <c r="D370" s="38"/>
      <c r="E370" s="38"/>
      <c r="F370" s="38"/>
      <c r="G370" s="38"/>
      <c r="H370" s="38"/>
      <c r="I370" s="108"/>
      <c r="J370" s="38" t="s">
        <v>247</v>
      </c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40"/>
      <c r="V370" s="40"/>
      <c r="W370" s="38"/>
      <c r="X370" s="38"/>
      <c r="Y370" s="38"/>
    </row>
    <row r="371" spans="1:25" s="7" customFormat="1" ht="5.0999999999999996" customHeight="1" x14ac:dyDescent="0.2">
      <c r="A371" s="39"/>
      <c r="B371" s="39"/>
      <c r="C371" s="40"/>
      <c r="D371" s="38"/>
      <c r="E371" s="38"/>
      <c r="F371" s="38"/>
      <c r="G371" s="38"/>
      <c r="H371" s="38"/>
      <c r="I371" s="38"/>
      <c r="J371" s="40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40"/>
      <c r="V371" s="40"/>
      <c r="W371" s="38"/>
      <c r="X371" s="38"/>
      <c r="Y371" s="38"/>
    </row>
    <row r="372" spans="1:25" s="7" customFormat="1" ht="14.65" customHeight="1" x14ac:dyDescent="0.2">
      <c r="A372" s="39"/>
      <c r="B372" s="39"/>
      <c r="C372" s="38" t="s">
        <v>248</v>
      </c>
      <c r="D372" s="38"/>
      <c r="E372" s="38"/>
      <c r="F372" s="38"/>
      <c r="G372" s="38"/>
      <c r="H372" s="38"/>
      <c r="I372" s="129"/>
      <c r="J372" s="37" t="s">
        <v>96</v>
      </c>
      <c r="K372" s="38"/>
      <c r="L372" s="38"/>
      <c r="M372" s="36"/>
      <c r="N372" s="38"/>
      <c r="O372" s="38"/>
      <c r="P372" s="37"/>
      <c r="Q372" s="37"/>
      <c r="T372" s="37"/>
      <c r="U372" s="38"/>
      <c r="V372" s="38"/>
      <c r="W372" s="38"/>
      <c r="X372" s="38"/>
      <c r="Y372" s="38"/>
    </row>
    <row r="373" spans="1:25" s="7" customFormat="1" ht="14.65" customHeight="1" x14ac:dyDescent="0.2">
      <c r="A373" s="39"/>
      <c r="B373" s="39"/>
      <c r="C373" s="38"/>
      <c r="D373" s="38"/>
      <c r="E373" s="38"/>
      <c r="F373" s="41"/>
      <c r="G373" s="38"/>
      <c r="H373" s="38"/>
      <c r="I373" s="38"/>
      <c r="J373" s="38"/>
      <c r="K373" s="38"/>
      <c r="L373" s="38"/>
      <c r="M373" s="36"/>
      <c r="N373" s="38"/>
      <c r="O373" s="38"/>
      <c r="P373" s="37"/>
      <c r="Q373" s="37"/>
      <c r="T373" s="37"/>
      <c r="U373" s="38"/>
      <c r="V373" s="38"/>
      <c r="W373" s="38"/>
      <c r="X373" s="38"/>
      <c r="Y373" s="38"/>
    </row>
    <row r="374" spans="1:25" s="7" customFormat="1" ht="14.65" customHeight="1" x14ac:dyDescent="0.2">
      <c r="A374" s="39"/>
      <c r="B374" s="39"/>
      <c r="C374" s="38"/>
      <c r="D374" s="38"/>
      <c r="E374" s="38"/>
      <c r="F374" s="41" t="s">
        <v>251</v>
      </c>
      <c r="G374" s="38"/>
      <c r="H374" s="38"/>
      <c r="I374" s="51"/>
      <c r="J374" s="38" t="s">
        <v>252</v>
      </c>
      <c r="K374" s="38"/>
      <c r="L374" s="36"/>
      <c r="M374" s="51"/>
      <c r="N374" s="38" t="s">
        <v>253</v>
      </c>
      <c r="O374" s="38"/>
      <c r="P374" s="38"/>
      <c r="R374" s="51"/>
      <c r="S374" s="38" t="s">
        <v>322</v>
      </c>
      <c r="T374" s="38"/>
      <c r="Y374" s="36"/>
    </row>
    <row r="375" spans="1:25" s="7" customFormat="1" ht="5.0999999999999996" customHeight="1" x14ac:dyDescent="0.2">
      <c r="A375" s="39"/>
      <c r="B375" s="39"/>
      <c r="C375" s="40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T375" s="38"/>
      <c r="U375" s="40"/>
      <c r="V375" s="40"/>
      <c r="W375" s="38"/>
      <c r="X375" s="38"/>
      <c r="Y375" s="38"/>
    </row>
    <row r="376" spans="1:25" s="7" customFormat="1" ht="14.65" customHeight="1" x14ac:dyDescent="0.2">
      <c r="A376" s="39"/>
      <c r="B376" s="39"/>
      <c r="C376" s="11" t="s">
        <v>254</v>
      </c>
      <c r="D376" s="11"/>
      <c r="E376" s="11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T376" s="38"/>
      <c r="U376" s="40"/>
      <c r="V376" s="40"/>
      <c r="W376" s="38"/>
      <c r="X376" s="38"/>
    </row>
    <row r="377" spans="1:25" s="7" customFormat="1" ht="6" customHeight="1" x14ac:dyDescent="0.2">
      <c r="A377" s="39"/>
      <c r="B377" s="39"/>
      <c r="C377" s="40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T377" s="38"/>
      <c r="U377" s="40"/>
      <c r="V377" s="40"/>
      <c r="W377" s="38"/>
      <c r="X377" s="38"/>
    </row>
    <row r="378" spans="1:25" s="7" customFormat="1" ht="14.65" customHeight="1" x14ac:dyDescent="0.2">
      <c r="A378" s="39"/>
      <c r="B378" s="39"/>
      <c r="C378" s="38" t="s">
        <v>255</v>
      </c>
      <c r="D378" s="38"/>
      <c r="E378" s="38"/>
      <c r="F378" s="38"/>
      <c r="G378" s="38"/>
      <c r="H378" s="38"/>
      <c r="I378" s="108"/>
      <c r="J378" s="38" t="s">
        <v>95</v>
      </c>
      <c r="K378" s="38"/>
      <c r="L378" s="38"/>
      <c r="M378" s="38"/>
      <c r="N378" s="38"/>
      <c r="O378" s="38"/>
      <c r="P378" s="38"/>
      <c r="Q378" s="38"/>
      <c r="T378" s="38"/>
      <c r="U378" s="40"/>
      <c r="V378" s="40"/>
      <c r="W378" s="38"/>
      <c r="X378" s="38"/>
    </row>
    <row r="379" spans="1:25" s="7" customFormat="1" ht="14.65" customHeight="1" x14ac:dyDescent="0.2">
      <c r="A379" s="39"/>
      <c r="B379" s="39"/>
      <c r="C379" s="38" t="s">
        <v>256</v>
      </c>
      <c r="D379" s="38"/>
      <c r="E379" s="38"/>
      <c r="F379" s="38"/>
      <c r="G379" s="38"/>
      <c r="H379" s="38"/>
      <c r="I379" s="135"/>
      <c r="J379" s="38" t="s">
        <v>257</v>
      </c>
      <c r="K379" s="38"/>
      <c r="L379" s="38"/>
      <c r="M379" s="38"/>
      <c r="N379" s="38"/>
      <c r="O379" s="38"/>
      <c r="P379" s="38"/>
      <c r="Q379" s="38"/>
      <c r="T379" s="38"/>
      <c r="U379" s="40"/>
      <c r="V379" s="40"/>
      <c r="W379" s="38"/>
      <c r="X379" s="38"/>
    </row>
    <row r="380" spans="1:25" s="7" customFormat="1" ht="4.5" customHeight="1" x14ac:dyDescent="0.2">
      <c r="A380" s="39"/>
      <c r="B380" s="39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T380" s="38"/>
      <c r="U380" s="40"/>
      <c r="V380" s="40"/>
      <c r="W380" s="38"/>
      <c r="X380" s="38"/>
    </row>
    <row r="381" spans="1:25" s="7" customFormat="1" ht="14.65" customHeight="1" x14ac:dyDescent="0.2">
      <c r="A381" s="39"/>
      <c r="B381" s="39"/>
      <c r="C381" s="38" t="s">
        <v>258</v>
      </c>
      <c r="D381" s="38"/>
      <c r="E381" s="38"/>
      <c r="F381" s="38"/>
      <c r="G381" s="38"/>
      <c r="H381" s="38"/>
      <c r="I381" s="108"/>
      <c r="J381" s="38" t="s">
        <v>259</v>
      </c>
      <c r="K381" s="38"/>
      <c r="L381" s="38"/>
      <c r="M381" s="38"/>
      <c r="N381" s="38"/>
      <c r="O381" s="38"/>
      <c r="P381" s="38"/>
      <c r="Q381" s="38"/>
      <c r="T381" s="38"/>
      <c r="U381" s="40"/>
      <c r="V381" s="40"/>
      <c r="W381" s="38"/>
      <c r="X381" s="38"/>
    </row>
    <row r="382" spans="1:25" s="7" customFormat="1" ht="14.65" customHeight="1" x14ac:dyDescent="0.2">
      <c r="A382" s="39"/>
      <c r="B382" s="39"/>
      <c r="C382" s="38" t="s">
        <v>260</v>
      </c>
      <c r="D382" s="38"/>
      <c r="E382" s="38"/>
      <c r="F382" s="38"/>
      <c r="G382" s="38"/>
      <c r="H382" s="38"/>
      <c r="I382" s="129"/>
      <c r="J382" s="37" t="s">
        <v>96</v>
      </c>
      <c r="K382" s="38"/>
      <c r="L382" s="38"/>
      <c r="M382" s="36"/>
      <c r="N382" s="38"/>
      <c r="O382" s="38"/>
      <c r="P382" s="38"/>
      <c r="Q382" s="38"/>
      <c r="T382" s="38"/>
      <c r="U382" s="40"/>
      <c r="V382" s="40"/>
      <c r="W382" s="38"/>
      <c r="X382" s="38"/>
    </row>
    <row r="383" spans="1:25" s="7" customFormat="1" ht="14.65" customHeight="1" x14ac:dyDescent="0.2">
      <c r="A383" s="39"/>
      <c r="B383" s="39"/>
      <c r="C383" s="38" t="s">
        <v>249</v>
      </c>
      <c r="D383" s="38"/>
      <c r="E383" s="38"/>
      <c r="F383" s="41" t="s">
        <v>250</v>
      </c>
      <c r="G383" s="38"/>
      <c r="H383" s="38"/>
      <c r="I383" s="38"/>
      <c r="J383" s="336"/>
      <c r="K383" s="337"/>
      <c r="L383" s="38" t="s">
        <v>91</v>
      </c>
      <c r="M383" s="36"/>
      <c r="N383" s="38"/>
      <c r="O383" s="38"/>
      <c r="P383" s="37"/>
      <c r="Q383" s="37"/>
      <c r="T383" s="37"/>
      <c r="U383" s="38"/>
      <c r="V383" s="38"/>
      <c r="W383" s="38"/>
      <c r="X383" s="38"/>
    </row>
    <row r="384" spans="1:25" s="7" customFormat="1" ht="14.65" customHeight="1" x14ac:dyDescent="0.2">
      <c r="A384" s="39"/>
      <c r="B384" s="39"/>
      <c r="C384" s="38"/>
      <c r="D384" s="38"/>
      <c r="E384" s="38"/>
      <c r="F384" s="41" t="s">
        <v>251</v>
      </c>
      <c r="G384" s="38"/>
      <c r="H384" s="38"/>
      <c r="I384" s="38"/>
      <c r="J384" s="51"/>
      <c r="K384" s="38" t="s">
        <v>252</v>
      </c>
      <c r="L384" s="38"/>
      <c r="M384" s="36"/>
      <c r="N384" s="51"/>
      <c r="O384" s="38" t="s">
        <v>253</v>
      </c>
      <c r="P384" s="38"/>
      <c r="Q384" s="38"/>
      <c r="T384" s="37"/>
      <c r="U384" s="38"/>
      <c r="V384" s="38"/>
      <c r="W384" s="38"/>
      <c r="X384" s="38"/>
    </row>
    <row r="385" spans="1:25" s="7" customFormat="1" ht="5.0999999999999996" customHeight="1" x14ac:dyDescent="0.2">
      <c r="A385" s="39"/>
      <c r="B385" s="39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T385" s="38"/>
      <c r="U385" s="40"/>
      <c r="V385" s="40"/>
      <c r="W385" s="38"/>
      <c r="X385" s="38"/>
    </row>
    <row r="386" spans="1:25" s="7" customFormat="1" ht="14.65" customHeight="1" x14ac:dyDescent="0.2">
      <c r="A386" s="39"/>
      <c r="B386" s="39"/>
      <c r="C386" s="11" t="s">
        <v>261</v>
      </c>
      <c r="D386" s="38"/>
      <c r="E386" s="11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T386" s="38"/>
      <c r="U386" s="40"/>
      <c r="V386" s="40"/>
      <c r="W386" s="38"/>
      <c r="X386" s="38"/>
    </row>
    <row r="387" spans="1:25" s="7" customFormat="1" ht="6" customHeight="1" x14ac:dyDescent="0.2">
      <c r="A387" s="39"/>
      <c r="B387" s="39"/>
      <c r="C387" s="40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T387" s="38"/>
      <c r="U387" s="40"/>
      <c r="V387" s="40"/>
      <c r="W387" s="38"/>
      <c r="X387" s="38"/>
      <c r="Y387" s="38"/>
    </row>
    <row r="388" spans="1:25" s="7" customFormat="1" ht="14.65" customHeight="1" x14ac:dyDescent="0.2">
      <c r="A388" s="39"/>
      <c r="B388" s="39"/>
      <c r="C388" s="38" t="s">
        <v>262</v>
      </c>
      <c r="D388" s="38"/>
      <c r="E388" s="38"/>
      <c r="F388" s="38"/>
      <c r="G388" s="38"/>
      <c r="H388" s="38"/>
      <c r="I388" s="108"/>
      <c r="J388" s="38" t="s">
        <v>95</v>
      </c>
      <c r="K388" s="38"/>
      <c r="L388" s="38"/>
      <c r="M388" s="38"/>
      <c r="N388" s="38"/>
      <c r="O388" s="38"/>
      <c r="P388" s="38"/>
      <c r="Q388" s="38"/>
      <c r="T388" s="38"/>
      <c r="U388" s="40"/>
      <c r="V388" s="40"/>
      <c r="W388" s="38"/>
      <c r="X388" s="38"/>
      <c r="Y388" s="38"/>
    </row>
    <row r="389" spans="1:25" s="7" customFormat="1" ht="14.65" customHeight="1" x14ac:dyDescent="0.2">
      <c r="A389" s="39"/>
      <c r="B389" s="39"/>
      <c r="C389" s="38" t="s">
        <v>256</v>
      </c>
      <c r="D389" s="38"/>
      <c r="E389" s="38"/>
      <c r="F389" s="38"/>
      <c r="G389" s="38"/>
      <c r="H389" s="38"/>
      <c r="I389" s="135"/>
      <c r="J389" s="38" t="s">
        <v>257</v>
      </c>
      <c r="K389" s="38"/>
      <c r="L389" s="38"/>
      <c r="M389" s="38"/>
      <c r="N389" s="38"/>
      <c r="O389" s="38"/>
      <c r="P389" s="38"/>
      <c r="Q389" s="38"/>
      <c r="T389" s="38"/>
      <c r="U389" s="40"/>
      <c r="V389" s="40"/>
      <c r="W389" s="38"/>
      <c r="X389" s="38"/>
      <c r="Y389" s="38"/>
    </row>
    <row r="390" spans="1:25" s="7" customFormat="1" ht="4.5" customHeight="1" x14ac:dyDescent="0.2">
      <c r="A390" s="39"/>
      <c r="B390" s="39"/>
      <c r="C390" s="40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T390" s="38"/>
      <c r="U390" s="40"/>
      <c r="V390" s="40"/>
      <c r="W390" s="38"/>
      <c r="X390" s="38"/>
      <c r="Y390" s="38"/>
    </row>
    <row r="391" spans="1:25" s="7" customFormat="1" ht="14.65" customHeight="1" x14ac:dyDescent="0.2">
      <c r="A391" s="39"/>
      <c r="B391" s="39"/>
      <c r="C391" s="38" t="s">
        <v>263</v>
      </c>
      <c r="D391" s="38"/>
      <c r="E391" s="38"/>
      <c r="F391" s="38"/>
      <c r="G391" s="38"/>
      <c r="H391" s="38"/>
      <c r="I391" s="108"/>
      <c r="J391" s="38" t="s">
        <v>259</v>
      </c>
      <c r="K391" s="38"/>
      <c r="L391" s="38"/>
      <c r="M391" s="38"/>
      <c r="N391" s="38"/>
      <c r="O391" s="38"/>
      <c r="P391" s="38"/>
      <c r="Q391" s="38"/>
      <c r="T391" s="38"/>
      <c r="U391" s="40"/>
      <c r="V391" s="40"/>
      <c r="W391" s="38"/>
      <c r="X391" s="38"/>
      <c r="Y391" s="38"/>
    </row>
    <row r="392" spans="1:25" s="7" customFormat="1" ht="14.65" customHeight="1" x14ac:dyDescent="0.2">
      <c r="A392" s="39"/>
      <c r="B392" s="39"/>
      <c r="C392" s="38" t="s">
        <v>264</v>
      </c>
      <c r="D392" s="38"/>
      <c r="E392" s="38"/>
      <c r="F392" s="38"/>
      <c r="G392" s="38"/>
      <c r="H392" s="38"/>
      <c r="I392" s="129"/>
      <c r="J392" s="37" t="s">
        <v>96</v>
      </c>
      <c r="K392" s="38"/>
      <c r="L392" s="38"/>
      <c r="M392" s="36"/>
      <c r="N392" s="38"/>
      <c r="O392" s="38"/>
      <c r="P392" s="38"/>
      <c r="Q392" s="38"/>
      <c r="T392" s="38"/>
      <c r="U392" s="40"/>
      <c r="V392" s="40"/>
      <c r="W392" s="38"/>
      <c r="X392" s="38"/>
      <c r="Y392" s="38"/>
    </row>
    <row r="393" spans="1:25" s="7" customFormat="1" ht="14.65" customHeight="1" x14ac:dyDescent="0.2">
      <c r="A393" s="39"/>
      <c r="B393" s="39"/>
      <c r="C393" s="38" t="s">
        <v>249</v>
      </c>
      <c r="D393" s="38"/>
      <c r="E393" s="38"/>
      <c r="F393" s="41" t="s">
        <v>250</v>
      </c>
      <c r="G393" s="38"/>
      <c r="H393" s="38"/>
      <c r="I393" s="38"/>
      <c r="J393" s="336"/>
      <c r="K393" s="337"/>
      <c r="L393" s="38" t="s">
        <v>91</v>
      </c>
      <c r="M393" s="36"/>
      <c r="N393" s="38"/>
      <c r="O393" s="38"/>
      <c r="P393" s="37"/>
      <c r="Q393" s="37"/>
      <c r="T393" s="37"/>
      <c r="U393" s="38"/>
      <c r="V393" s="38"/>
      <c r="W393" s="38"/>
      <c r="X393" s="38"/>
      <c r="Y393" s="38"/>
    </row>
    <row r="394" spans="1:25" s="7" customFormat="1" ht="14.65" customHeight="1" x14ac:dyDescent="0.2">
      <c r="A394" s="39"/>
      <c r="B394" s="39"/>
      <c r="C394" s="38"/>
      <c r="D394" s="38"/>
      <c r="E394" s="38"/>
      <c r="F394" s="41" t="s">
        <v>251</v>
      </c>
      <c r="G394" s="38"/>
      <c r="H394" s="38"/>
      <c r="I394" s="38"/>
      <c r="J394" s="51"/>
      <c r="K394" s="38" t="s">
        <v>252</v>
      </c>
      <c r="L394" s="38"/>
      <c r="M394" s="36"/>
      <c r="N394" s="51"/>
      <c r="O394" s="38" t="s">
        <v>253</v>
      </c>
      <c r="P394" s="38"/>
      <c r="Q394" s="38"/>
      <c r="T394" s="37"/>
      <c r="U394" s="38"/>
      <c r="V394" s="38"/>
      <c r="W394" s="38"/>
      <c r="Y394" s="38"/>
    </row>
    <row r="395" spans="1:25" s="7" customFormat="1" ht="7.5" customHeight="1" x14ac:dyDescent="0.2">
      <c r="A395" s="39"/>
      <c r="B395" s="39"/>
      <c r="C395" s="38"/>
      <c r="D395" s="38"/>
      <c r="E395" s="38"/>
      <c r="F395" s="41"/>
      <c r="G395" s="38"/>
      <c r="H395" s="38"/>
      <c r="I395" s="38"/>
      <c r="J395" s="145"/>
      <c r="K395" s="119"/>
      <c r="L395" s="119"/>
      <c r="M395" s="121"/>
      <c r="N395" s="145"/>
      <c r="O395" s="119"/>
      <c r="P395" s="38"/>
      <c r="Q395" s="38"/>
      <c r="T395" s="37"/>
      <c r="U395" s="38"/>
      <c r="V395" s="38"/>
      <c r="W395" s="38"/>
      <c r="X395" s="38"/>
      <c r="Y395" s="38"/>
    </row>
    <row r="396" spans="1:25" s="7" customFormat="1" ht="14.65" customHeight="1" x14ac:dyDescent="0.2">
      <c r="A396" s="73" t="s">
        <v>460</v>
      </c>
      <c r="B396" s="67" t="s">
        <v>179</v>
      </c>
      <c r="D396" s="68"/>
      <c r="E396" s="68"/>
      <c r="F396" s="68"/>
      <c r="G396" s="68"/>
      <c r="H396" s="63"/>
      <c r="I396" s="223"/>
      <c r="J396" s="69"/>
      <c r="K396" s="222"/>
      <c r="L396" s="222"/>
      <c r="M396" s="223"/>
      <c r="N396" s="223"/>
      <c r="O396" s="223"/>
      <c r="P396" s="223"/>
      <c r="Q396" s="70"/>
      <c r="T396" s="37"/>
      <c r="U396" s="38"/>
      <c r="V396" s="38"/>
      <c r="W396" s="38"/>
      <c r="X396" s="38"/>
      <c r="Y396" s="38"/>
    </row>
    <row r="397" spans="1:25" s="7" customFormat="1" ht="14.65" customHeight="1" x14ac:dyDescent="0.2">
      <c r="A397" s="63"/>
      <c r="B397" s="68" t="s">
        <v>477</v>
      </c>
      <c r="D397" s="62"/>
      <c r="E397" s="71"/>
      <c r="F397" s="68"/>
      <c r="G397" s="223"/>
      <c r="H397" s="223"/>
      <c r="I397" s="223"/>
      <c r="J397" s="222"/>
      <c r="K397" s="222"/>
      <c r="L397" s="222"/>
      <c r="M397" s="222"/>
      <c r="N397" s="222"/>
      <c r="P397" s="222"/>
      <c r="Q397" s="223"/>
      <c r="T397" s="221"/>
      <c r="U397" s="38"/>
      <c r="V397" s="38"/>
      <c r="W397" s="38"/>
      <c r="X397" s="38"/>
      <c r="Y397" s="38"/>
    </row>
    <row r="398" spans="1:25" s="7" customFormat="1" ht="14.65" customHeight="1" x14ac:dyDescent="0.2">
      <c r="A398" s="63"/>
      <c r="B398" s="66"/>
      <c r="C398" s="222" t="s">
        <v>265</v>
      </c>
      <c r="D398" s="62"/>
      <c r="E398" s="71"/>
      <c r="F398" s="68"/>
      <c r="G398" s="223"/>
      <c r="H398" s="223"/>
      <c r="I398" s="223"/>
      <c r="J398" s="222"/>
      <c r="K398" s="222"/>
      <c r="L398" s="222"/>
      <c r="M398" s="222"/>
      <c r="N398" s="222"/>
      <c r="O398" s="222"/>
      <c r="P398" s="222"/>
      <c r="Q398" s="223"/>
      <c r="T398" s="221"/>
      <c r="U398" s="38"/>
      <c r="V398" s="38"/>
      <c r="W398" s="38"/>
      <c r="X398" s="38"/>
      <c r="Y398" s="38"/>
    </row>
    <row r="399" spans="1:25" s="7" customFormat="1" ht="14.65" customHeight="1" x14ac:dyDescent="0.2">
      <c r="A399" s="63"/>
      <c r="B399" s="66"/>
      <c r="C399" s="63" t="s">
        <v>267</v>
      </c>
      <c r="D399" s="62"/>
      <c r="E399" s="71"/>
      <c r="F399" s="68"/>
      <c r="G399" s="223"/>
      <c r="H399" s="223"/>
      <c r="I399" s="223"/>
      <c r="J399" s="222"/>
      <c r="K399" s="222"/>
      <c r="L399" s="222"/>
      <c r="M399" s="222"/>
      <c r="N399" s="222"/>
      <c r="O399" s="222"/>
      <c r="P399" s="222"/>
      <c r="Q399" s="223"/>
      <c r="T399" s="221"/>
      <c r="U399" s="38"/>
      <c r="V399" s="38"/>
      <c r="W399" s="38"/>
      <c r="X399" s="38"/>
      <c r="Y399" s="38"/>
    </row>
    <row r="400" spans="1:25" s="7" customFormat="1" ht="14.65" customHeight="1" x14ac:dyDescent="0.2">
      <c r="A400" s="63"/>
      <c r="B400" s="66"/>
      <c r="C400" s="222" t="s">
        <v>266</v>
      </c>
      <c r="D400" s="62"/>
      <c r="E400" s="71"/>
      <c r="F400" s="68"/>
      <c r="G400" s="223"/>
      <c r="H400" s="223"/>
      <c r="I400" s="223"/>
      <c r="J400" s="222"/>
      <c r="K400" s="222"/>
      <c r="L400" s="222"/>
      <c r="M400" s="222"/>
      <c r="N400" s="222"/>
      <c r="O400" s="222"/>
      <c r="P400" s="222"/>
      <c r="Q400" s="223"/>
      <c r="T400" s="221"/>
      <c r="U400" s="38"/>
      <c r="V400" s="38"/>
      <c r="W400" s="38"/>
      <c r="X400" s="38"/>
      <c r="Y400" s="38"/>
    </row>
    <row r="401" spans="1:26" s="7" customFormat="1" ht="4.5" customHeight="1" x14ac:dyDescent="0.2">
      <c r="A401" s="39"/>
      <c r="B401" s="39"/>
      <c r="C401" s="39"/>
      <c r="D401" s="36"/>
      <c r="E401" s="36"/>
      <c r="F401" s="36"/>
      <c r="G401" s="36"/>
      <c r="H401" s="39"/>
      <c r="I401" s="39"/>
      <c r="J401" s="39"/>
      <c r="K401" s="39"/>
      <c r="L401" s="39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8"/>
    </row>
    <row r="402" spans="1:26" s="7" customFormat="1" ht="4.5" customHeight="1" x14ac:dyDescent="0.2">
      <c r="A402" s="39"/>
      <c r="B402" s="39"/>
      <c r="C402" s="39"/>
      <c r="D402" s="36"/>
      <c r="E402" s="36"/>
      <c r="F402" s="36"/>
      <c r="G402" s="36"/>
      <c r="H402" s="39"/>
      <c r="I402" s="39"/>
      <c r="J402" s="39"/>
      <c r="K402" s="39"/>
      <c r="L402" s="39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8"/>
    </row>
    <row r="403" spans="1:26" s="7" customFormat="1" ht="15" customHeight="1" x14ac:dyDescent="0.2">
      <c r="A403" s="25" t="s">
        <v>19</v>
      </c>
      <c r="B403" s="25"/>
      <c r="C403" s="234"/>
      <c r="D403" s="233"/>
      <c r="E403" s="233"/>
      <c r="F403" s="233"/>
      <c r="G403" s="233"/>
      <c r="H403" s="234"/>
      <c r="I403" s="234"/>
      <c r="J403" s="234"/>
      <c r="K403" s="234"/>
      <c r="L403" s="234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</row>
    <row r="404" spans="1:26" s="7" customFormat="1" ht="15" customHeight="1" x14ac:dyDescent="0.2">
      <c r="A404" s="43" t="s">
        <v>268</v>
      </c>
      <c r="B404" s="39" t="s">
        <v>269</v>
      </c>
      <c r="D404" s="36"/>
      <c r="E404" s="36"/>
      <c r="F404" s="36"/>
      <c r="G404" s="36"/>
      <c r="H404" s="39"/>
      <c r="J404" s="39"/>
      <c r="K404" s="39"/>
      <c r="M404" s="37"/>
      <c r="N404" s="37"/>
      <c r="O404" s="38"/>
      <c r="P404" s="38"/>
      <c r="Q404" s="38"/>
      <c r="R404" s="38"/>
      <c r="S404" s="38"/>
      <c r="T404" s="38"/>
      <c r="U404" s="37"/>
      <c r="V404" s="37"/>
      <c r="W404" s="37"/>
      <c r="X404" s="37"/>
    </row>
    <row r="405" spans="1:26" s="7" customFormat="1" ht="38.25" customHeight="1" thickBot="1" x14ac:dyDescent="0.25">
      <c r="A405" s="39"/>
      <c r="B405" s="38"/>
      <c r="D405" s="36"/>
      <c r="E405" s="36"/>
      <c r="F405" s="36"/>
      <c r="G405" s="36"/>
      <c r="H405" s="176"/>
      <c r="I405" s="288" t="s">
        <v>270</v>
      </c>
      <c r="J405" s="289"/>
      <c r="K405" s="288" t="s">
        <v>493</v>
      </c>
      <c r="L405" s="289"/>
      <c r="M405" s="288" t="s">
        <v>271</v>
      </c>
      <c r="N405" s="289"/>
      <c r="O405" s="38"/>
      <c r="P405" s="38"/>
      <c r="Q405" s="38"/>
      <c r="R405" s="38"/>
      <c r="S405" s="38"/>
      <c r="T405" s="38"/>
      <c r="U405" s="37"/>
      <c r="V405" s="37"/>
      <c r="W405" s="37"/>
      <c r="X405" s="37"/>
      <c r="Y405" s="38"/>
      <c r="Z405" s="38"/>
    </row>
    <row r="406" spans="1:26" s="7" customFormat="1" ht="15" customHeight="1" x14ac:dyDescent="0.2">
      <c r="A406" s="39"/>
      <c r="B406" s="36" t="s">
        <v>272</v>
      </c>
      <c r="D406" s="38"/>
      <c r="E406" s="36"/>
      <c r="F406" s="36"/>
      <c r="G406" s="82"/>
      <c r="I406" s="290"/>
      <c r="J406" s="291"/>
      <c r="K406" s="290"/>
      <c r="L406" s="291"/>
      <c r="M406" s="290"/>
      <c r="N406" s="291"/>
      <c r="O406" s="82"/>
      <c r="Q406" s="118"/>
      <c r="R406" s="118"/>
      <c r="S406" s="44" t="s">
        <v>274</v>
      </c>
      <c r="T406" s="30"/>
      <c r="U406" s="127"/>
      <c r="V406" s="11"/>
      <c r="W406" s="82"/>
      <c r="X406" s="82"/>
      <c r="Y406" s="82"/>
      <c r="Z406" s="38"/>
    </row>
    <row r="407" spans="1:26" s="7" customFormat="1" ht="15" customHeight="1" thickBot="1" x14ac:dyDescent="0.25">
      <c r="A407" s="39"/>
      <c r="B407" s="36" t="s">
        <v>273</v>
      </c>
      <c r="D407" s="38"/>
      <c r="E407" s="36"/>
      <c r="F407" s="36"/>
      <c r="G407" s="36"/>
      <c r="I407" s="290"/>
      <c r="J407" s="291"/>
      <c r="K407" s="290"/>
      <c r="L407" s="291"/>
      <c r="M407" s="290"/>
      <c r="N407" s="291"/>
      <c r="O407" s="82"/>
      <c r="Q407" s="118"/>
      <c r="S407" s="61" t="s">
        <v>276</v>
      </c>
      <c r="T407" s="124"/>
      <c r="U407" s="126"/>
      <c r="W407" s="37"/>
      <c r="X407" s="37"/>
      <c r="Y407" s="38"/>
      <c r="Z407" s="38"/>
    </row>
    <row r="408" spans="1:26" s="7" customFormat="1" ht="15" customHeight="1" x14ac:dyDescent="0.2">
      <c r="A408" s="39"/>
      <c r="B408" s="36" t="s">
        <v>275</v>
      </c>
      <c r="D408" s="38"/>
      <c r="E408" s="36"/>
      <c r="F408" s="36"/>
      <c r="G408" s="36"/>
      <c r="I408" s="290"/>
      <c r="J408" s="291"/>
      <c r="K408" s="290"/>
      <c r="L408" s="291"/>
      <c r="M408" s="290"/>
      <c r="N408" s="291"/>
      <c r="O408" s="37"/>
      <c r="P408" s="38"/>
      <c r="Q408" s="118"/>
      <c r="W408" s="38"/>
      <c r="X408" s="37"/>
      <c r="Y408" s="38"/>
      <c r="Z408" s="38"/>
    </row>
    <row r="409" spans="1:26" s="7" customFormat="1" ht="15" customHeight="1" x14ac:dyDescent="0.2">
      <c r="A409" s="39"/>
      <c r="B409" s="36" t="s">
        <v>277</v>
      </c>
      <c r="D409" s="38"/>
      <c r="E409" s="36"/>
      <c r="F409" s="36"/>
      <c r="G409" s="36"/>
      <c r="I409" s="290"/>
      <c r="J409" s="291"/>
      <c r="K409" s="290"/>
      <c r="L409" s="291"/>
      <c r="M409" s="290"/>
      <c r="N409" s="291"/>
      <c r="O409" s="37"/>
      <c r="P409" s="38"/>
      <c r="Q409" s="118"/>
      <c r="R409" s="38"/>
      <c r="S409" s="38"/>
      <c r="T409" s="38"/>
      <c r="U409" s="38"/>
      <c r="V409" s="38"/>
      <c r="W409" s="82"/>
      <c r="X409" s="37"/>
      <c r="Y409" s="38"/>
      <c r="Z409" s="38"/>
    </row>
    <row r="410" spans="1:26" s="7" customFormat="1" ht="15" customHeight="1" x14ac:dyDescent="0.2">
      <c r="A410" s="39"/>
      <c r="B410" s="36" t="s">
        <v>278</v>
      </c>
      <c r="D410" s="38"/>
      <c r="E410" s="36"/>
      <c r="F410" s="36"/>
      <c r="G410" s="36"/>
      <c r="I410" s="290"/>
      <c r="J410" s="291"/>
      <c r="K410" s="290"/>
      <c r="L410" s="291"/>
      <c r="M410" s="290"/>
      <c r="N410" s="291"/>
      <c r="O410" s="37"/>
      <c r="P410" s="38"/>
      <c r="Q410" s="118"/>
      <c r="R410" s="118"/>
      <c r="S410" s="37"/>
      <c r="T410" s="37"/>
      <c r="U410" s="37"/>
      <c r="V410" s="37"/>
      <c r="W410" s="37"/>
      <c r="X410" s="37"/>
      <c r="Y410" s="38"/>
      <c r="Z410" s="38"/>
    </row>
    <row r="411" spans="1:26" s="7" customFormat="1" ht="15" customHeight="1" x14ac:dyDescent="0.2">
      <c r="A411" s="39"/>
      <c r="B411" s="36" t="s">
        <v>279</v>
      </c>
      <c r="D411" s="38"/>
      <c r="E411" s="36"/>
      <c r="F411" s="36"/>
      <c r="G411" s="36"/>
      <c r="I411" s="290"/>
      <c r="J411" s="291"/>
      <c r="K411" s="290"/>
      <c r="L411" s="291"/>
      <c r="M411" s="290"/>
      <c r="N411" s="291"/>
      <c r="O411" s="37"/>
      <c r="P411" s="38"/>
      <c r="Q411" s="118"/>
      <c r="R411" s="118"/>
      <c r="S411" s="37"/>
      <c r="T411" s="37"/>
      <c r="U411" s="37"/>
      <c r="V411" s="37"/>
      <c r="W411" s="37"/>
      <c r="X411" s="37"/>
      <c r="Y411" s="38"/>
      <c r="Z411" s="38"/>
    </row>
    <row r="412" spans="1:26" s="7" customFormat="1" ht="15" customHeight="1" x14ac:dyDescent="0.2">
      <c r="A412" s="39"/>
      <c r="B412" s="36" t="s">
        <v>280</v>
      </c>
      <c r="D412" s="38"/>
      <c r="E412" s="36"/>
      <c r="F412" s="36"/>
      <c r="G412" s="36"/>
      <c r="I412" s="290"/>
      <c r="J412" s="291"/>
      <c r="K412" s="290"/>
      <c r="L412" s="291"/>
      <c r="M412" s="290"/>
      <c r="N412" s="291"/>
      <c r="O412" s="37"/>
      <c r="P412" s="38"/>
      <c r="Q412" s="118"/>
      <c r="R412" s="118"/>
      <c r="S412" s="37"/>
      <c r="T412" s="37"/>
      <c r="U412" s="37"/>
      <c r="V412" s="37"/>
      <c r="W412" s="37"/>
      <c r="X412" s="37"/>
      <c r="Y412" s="38"/>
      <c r="Z412" s="38"/>
    </row>
    <row r="413" spans="1:26" s="7" customFormat="1" ht="15" customHeight="1" x14ac:dyDescent="0.2">
      <c r="A413" s="39"/>
      <c r="B413" s="36" t="s">
        <v>281</v>
      </c>
      <c r="D413" s="38"/>
      <c r="E413" s="36"/>
      <c r="F413" s="36"/>
      <c r="G413" s="36"/>
      <c r="I413" s="290"/>
      <c r="J413" s="291"/>
      <c r="K413" s="290"/>
      <c r="L413" s="291"/>
      <c r="M413" s="290"/>
      <c r="N413" s="291"/>
      <c r="O413" s="37"/>
      <c r="P413" s="38"/>
      <c r="Q413" s="118"/>
      <c r="R413" s="118"/>
      <c r="S413" s="37"/>
      <c r="T413" s="37"/>
      <c r="U413" s="37"/>
      <c r="V413" s="37"/>
      <c r="W413" s="37"/>
      <c r="X413" s="37"/>
      <c r="Y413" s="38"/>
      <c r="Z413" s="38"/>
    </row>
    <row r="414" spans="1:26" s="7" customFormat="1" ht="15" customHeight="1" x14ac:dyDescent="0.2">
      <c r="A414" s="39"/>
      <c r="B414" s="36" t="s">
        <v>282</v>
      </c>
      <c r="D414" s="38"/>
      <c r="E414" s="36"/>
      <c r="F414" s="36"/>
      <c r="G414" s="36"/>
      <c r="I414" s="290"/>
      <c r="J414" s="291"/>
      <c r="K414" s="290"/>
      <c r="L414" s="291"/>
      <c r="M414" s="290"/>
      <c r="N414" s="291"/>
      <c r="O414" s="37"/>
      <c r="P414" s="38"/>
      <c r="Q414" s="118"/>
      <c r="R414" s="118"/>
      <c r="S414" s="37"/>
      <c r="T414" s="37"/>
      <c r="U414" s="37"/>
      <c r="V414" s="37"/>
      <c r="W414" s="37"/>
      <c r="X414" s="37"/>
      <c r="Y414" s="38"/>
      <c r="Z414" s="38"/>
    </row>
    <row r="415" spans="1:26" s="7" customFormat="1" ht="15" customHeight="1" x14ac:dyDescent="0.2">
      <c r="A415" s="39"/>
      <c r="B415" s="39"/>
      <c r="C415" s="82"/>
      <c r="D415" s="36"/>
      <c r="E415" s="36"/>
      <c r="F415" s="36"/>
      <c r="G415" s="36"/>
      <c r="H415" s="39"/>
      <c r="I415" s="39"/>
      <c r="J415" s="39"/>
      <c r="K415" s="43"/>
      <c r="L415" s="82"/>
      <c r="M415" s="37"/>
      <c r="N415" s="37"/>
      <c r="O415" s="37"/>
      <c r="P415" s="335"/>
      <c r="Q415" s="335"/>
      <c r="R415" s="335"/>
      <c r="S415" s="37"/>
      <c r="T415" s="37"/>
      <c r="U415" s="37"/>
      <c r="V415" s="37"/>
      <c r="W415" s="37"/>
      <c r="X415" s="37"/>
      <c r="Y415" s="38"/>
      <c r="Z415" s="38"/>
    </row>
    <row r="416" spans="1:26" s="7" customFormat="1" ht="15" customHeight="1" x14ac:dyDescent="0.2">
      <c r="A416" s="43" t="s">
        <v>356</v>
      </c>
      <c r="B416" s="37" t="s">
        <v>283</v>
      </c>
      <c r="C416" s="37"/>
      <c r="D416" s="37"/>
      <c r="F416" s="36"/>
      <c r="G416" s="36"/>
      <c r="H416" s="39"/>
      <c r="I416" s="39"/>
      <c r="J416" s="39"/>
      <c r="K416" s="43"/>
      <c r="L416" s="82"/>
      <c r="M416" s="37"/>
      <c r="N416" s="37"/>
      <c r="O416" s="37"/>
      <c r="P416" s="335"/>
      <c r="Q416" s="335"/>
      <c r="R416" s="335"/>
      <c r="S416" s="37"/>
      <c r="T416" s="37"/>
      <c r="U416" s="37"/>
      <c r="V416" s="37"/>
      <c r="W416" s="37"/>
      <c r="X416" s="37"/>
      <c r="Y416" s="38"/>
      <c r="Z416" s="38"/>
    </row>
    <row r="417" spans="1:26" s="7" customFormat="1" ht="15" customHeight="1" x14ac:dyDescent="0.2">
      <c r="A417" s="39"/>
      <c r="B417" s="36" t="s">
        <v>284</v>
      </c>
      <c r="C417" s="177"/>
      <c r="D417" s="177"/>
      <c r="F417" s="393"/>
      <c r="G417" s="394"/>
      <c r="H417" s="39"/>
      <c r="K417" s="43"/>
      <c r="L417" s="82"/>
      <c r="M417" s="37"/>
      <c r="N417" s="37"/>
      <c r="O417" s="37"/>
      <c r="P417" s="193"/>
      <c r="Q417" s="193"/>
      <c r="R417" s="193"/>
      <c r="S417" s="37"/>
      <c r="T417" s="37"/>
      <c r="U417" s="37"/>
      <c r="V417" s="37"/>
      <c r="W417" s="37"/>
      <c r="X417" s="37"/>
      <c r="Y417" s="38"/>
      <c r="Z417" s="38"/>
    </row>
    <row r="418" spans="1:26" s="7" customFormat="1" ht="15" customHeight="1" x14ac:dyDescent="0.2">
      <c r="A418" s="39"/>
      <c r="B418" s="36" t="s">
        <v>285</v>
      </c>
      <c r="C418" s="177"/>
      <c r="D418" s="177"/>
      <c r="F418" s="393"/>
      <c r="G418" s="394"/>
      <c r="H418" s="39"/>
      <c r="K418" s="39"/>
      <c r="L418" s="39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8"/>
      <c r="Z418" s="38"/>
    </row>
    <row r="419" spans="1:26" s="7" customFormat="1" ht="15" customHeight="1" x14ac:dyDescent="0.2">
      <c r="A419" s="39"/>
      <c r="B419" s="36" t="s">
        <v>286</v>
      </c>
      <c r="C419" s="177"/>
      <c r="D419" s="177"/>
      <c r="F419" s="393"/>
      <c r="G419" s="394"/>
      <c r="H419" s="39"/>
      <c r="K419" s="39"/>
      <c r="L419" s="39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Y419" s="38"/>
      <c r="Z419" s="38"/>
    </row>
    <row r="420" spans="1:26" s="7" customFormat="1" ht="15" customHeight="1" x14ac:dyDescent="0.2">
      <c r="A420" s="39"/>
      <c r="B420" s="36" t="s">
        <v>287</v>
      </c>
      <c r="C420" s="177"/>
      <c r="D420" s="177"/>
      <c r="F420" s="393"/>
      <c r="G420" s="394"/>
      <c r="H420" s="39"/>
      <c r="K420" s="39"/>
      <c r="L420" s="39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8"/>
      <c r="Z420" s="38"/>
    </row>
    <row r="421" spans="1:26" s="7" customFormat="1" ht="15" customHeight="1" x14ac:dyDescent="0.2">
      <c r="A421" s="39"/>
      <c r="B421" s="36" t="s">
        <v>288</v>
      </c>
      <c r="C421" s="177"/>
      <c r="D421" s="177"/>
      <c r="F421" s="423">
        <f>SUM(F417:G420)</f>
        <v>0</v>
      </c>
      <c r="G421" s="424"/>
      <c r="H421" s="39"/>
      <c r="K421" s="39"/>
      <c r="L421" s="39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8"/>
    </row>
    <row r="422" spans="1:26" s="7" customFormat="1" ht="8.25" customHeight="1" x14ac:dyDescent="0.2">
      <c r="A422" s="39"/>
      <c r="B422" s="39"/>
      <c r="C422" s="206"/>
      <c r="D422" s="206"/>
      <c r="E422" s="36"/>
      <c r="F422" s="36"/>
      <c r="G422" s="36"/>
      <c r="H422" s="39"/>
      <c r="I422" s="39"/>
      <c r="J422" s="39"/>
      <c r="K422" s="39"/>
      <c r="L422" s="39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8"/>
    </row>
    <row r="423" spans="1:26" s="7" customFormat="1" ht="15" customHeight="1" x14ac:dyDescent="0.2">
      <c r="A423" s="73" t="s">
        <v>385</v>
      </c>
      <c r="B423" s="67" t="s">
        <v>179</v>
      </c>
      <c r="D423" s="68"/>
      <c r="E423" s="68"/>
      <c r="F423" s="68"/>
      <c r="G423" s="68"/>
      <c r="H423" s="63"/>
      <c r="I423" s="223"/>
      <c r="J423" s="69"/>
      <c r="K423" s="222"/>
      <c r="L423" s="222"/>
      <c r="M423" s="223"/>
      <c r="N423" s="223"/>
      <c r="O423" s="223"/>
      <c r="P423" s="223"/>
      <c r="Q423" s="223"/>
      <c r="R423" s="223"/>
      <c r="S423" s="56"/>
      <c r="T423" s="37"/>
      <c r="U423" s="131"/>
      <c r="V423" s="131"/>
      <c r="W423" s="131"/>
      <c r="X423" s="131"/>
      <c r="Y423" s="119"/>
    </row>
    <row r="424" spans="1:26" s="7" customFormat="1" ht="15" customHeight="1" x14ac:dyDescent="0.2">
      <c r="A424" s="63"/>
      <c r="B424" s="68" t="s">
        <v>477</v>
      </c>
      <c r="D424" s="62"/>
      <c r="E424" s="71"/>
      <c r="F424" s="68"/>
      <c r="G424" s="223"/>
      <c r="H424" s="223"/>
      <c r="I424" s="223"/>
      <c r="P424" s="222"/>
      <c r="Q424" s="223"/>
      <c r="R424" s="223"/>
      <c r="S424" s="70"/>
      <c r="T424" s="37"/>
      <c r="U424" s="131"/>
      <c r="V424" s="119"/>
      <c r="W424" s="119"/>
      <c r="X424" s="119"/>
      <c r="Y424" s="119"/>
    </row>
    <row r="425" spans="1:26" s="7" customFormat="1" ht="15" customHeight="1" x14ac:dyDescent="0.2">
      <c r="A425" s="63"/>
      <c r="B425" s="66"/>
      <c r="C425" s="222" t="s">
        <v>289</v>
      </c>
      <c r="D425" s="62"/>
      <c r="E425" s="71"/>
      <c r="F425" s="68"/>
      <c r="G425" s="223"/>
      <c r="H425" s="223"/>
      <c r="I425" s="223"/>
      <c r="P425" s="222"/>
      <c r="Q425" s="223"/>
      <c r="R425" s="223"/>
      <c r="S425" s="70"/>
      <c r="T425" s="37"/>
      <c r="U425" s="131"/>
      <c r="V425" s="119"/>
      <c r="W425" s="119"/>
      <c r="X425" s="119"/>
      <c r="Y425" s="119"/>
    </row>
    <row r="426" spans="1:26" s="7" customFormat="1" ht="15" customHeight="1" x14ac:dyDescent="0.2">
      <c r="A426" s="63"/>
      <c r="B426" s="66"/>
      <c r="C426" s="222" t="s">
        <v>392</v>
      </c>
      <c r="D426" s="62"/>
      <c r="E426" s="71"/>
      <c r="F426" s="68"/>
      <c r="G426" s="223"/>
      <c r="H426" s="223"/>
      <c r="I426" s="223"/>
      <c r="P426" s="222"/>
      <c r="Q426" s="223"/>
      <c r="R426" s="223"/>
      <c r="S426" s="70"/>
      <c r="T426" s="37"/>
      <c r="U426" s="131"/>
      <c r="V426" s="119"/>
      <c r="W426" s="119"/>
      <c r="X426" s="119"/>
      <c r="Y426" s="119"/>
    </row>
    <row r="427" spans="1:26" s="7" customFormat="1" ht="15" customHeight="1" x14ac:dyDescent="0.2">
      <c r="A427" s="63"/>
      <c r="B427" s="66"/>
      <c r="C427" s="222" t="s">
        <v>324</v>
      </c>
      <c r="D427" s="62"/>
      <c r="E427" s="71"/>
      <c r="F427" s="68"/>
      <c r="G427" s="223"/>
      <c r="H427" s="223"/>
      <c r="I427" s="223"/>
      <c r="P427" s="222"/>
      <c r="Q427" s="223"/>
      <c r="R427" s="223"/>
      <c r="S427" s="70"/>
      <c r="T427" s="37"/>
      <c r="U427" s="131"/>
      <c r="V427" s="119"/>
      <c r="W427" s="119"/>
      <c r="X427" s="119"/>
      <c r="Y427" s="119"/>
    </row>
    <row r="428" spans="1:26" s="7" customFormat="1" ht="15" customHeight="1" x14ac:dyDescent="0.2">
      <c r="A428" s="63"/>
      <c r="B428" s="66"/>
      <c r="C428" s="63" t="s">
        <v>391</v>
      </c>
      <c r="D428" s="68"/>
      <c r="E428" s="68"/>
      <c r="F428" s="68"/>
      <c r="G428" s="68"/>
      <c r="H428" s="63"/>
      <c r="I428" s="63"/>
      <c r="P428" s="222"/>
      <c r="Q428" s="223"/>
      <c r="R428" s="223"/>
      <c r="S428" s="70"/>
      <c r="T428" s="37"/>
      <c r="U428" s="131"/>
      <c r="V428" s="131"/>
      <c r="W428" s="131"/>
      <c r="X428" s="131"/>
      <c r="Y428" s="119"/>
    </row>
    <row r="429" spans="1:26" s="7" customFormat="1" ht="8.25" customHeight="1" x14ac:dyDescent="0.2">
      <c r="A429" s="39"/>
      <c r="B429" s="39"/>
      <c r="C429" s="39"/>
      <c r="D429" s="36"/>
      <c r="E429" s="36"/>
      <c r="F429" s="36"/>
      <c r="G429" s="36"/>
      <c r="H429" s="39"/>
      <c r="I429" s="39"/>
      <c r="J429" s="39"/>
      <c r="K429" s="39"/>
      <c r="L429" s="39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8"/>
      <c r="X429" s="38"/>
      <c r="Y429" s="38"/>
    </row>
    <row r="430" spans="1:26" s="7" customFormat="1" ht="15" customHeight="1" x14ac:dyDescent="0.2">
      <c r="A430" s="25" t="s">
        <v>20</v>
      </c>
      <c r="B430" s="25"/>
      <c r="C430" s="234"/>
      <c r="D430" s="233"/>
      <c r="E430" s="233"/>
      <c r="F430" s="233"/>
      <c r="G430" s="233"/>
      <c r="H430" s="234"/>
      <c r="I430" s="234"/>
      <c r="J430" s="234"/>
      <c r="K430" s="234"/>
      <c r="L430" s="234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77"/>
      <c r="X430" s="77"/>
      <c r="Y430" s="77">
        <f>Y346+1</f>
        <v>7</v>
      </c>
    </row>
    <row r="431" spans="1:26" s="7" customFormat="1" ht="15" customHeight="1" x14ac:dyDescent="0.2">
      <c r="A431" s="39" t="s">
        <v>290</v>
      </c>
      <c r="B431" s="39" t="s">
        <v>291</v>
      </c>
      <c r="C431" s="36"/>
      <c r="E431" s="36"/>
      <c r="F431" s="36"/>
      <c r="G431" s="36"/>
      <c r="H431" s="39"/>
      <c r="I431" s="39"/>
      <c r="J431" s="39"/>
      <c r="K431" s="39"/>
      <c r="L431" s="39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8"/>
    </row>
    <row r="432" spans="1:26" s="7" customFormat="1" ht="15" customHeight="1" x14ac:dyDescent="0.2">
      <c r="A432" s="39"/>
      <c r="B432" s="51"/>
      <c r="C432" s="36" t="s">
        <v>292</v>
      </c>
      <c r="E432" s="36"/>
      <c r="F432" s="36"/>
      <c r="G432" s="36"/>
      <c r="H432" s="39"/>
      <c r="I432" s="39"/>
      <c r="J432" s="39"/>
      <c r="K432" s="39"/>
      <c r="L432" s="39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8"/>
    </row>
    <row r="433" spans="1:25" s="7" customFormat="1" ht="15" customHeight="1" x14ac:dyDescent="0.2">
      <c r="A433" s="39"/>
      <c r="B433" s="51"/>
      <c r="C433" s="36" t="s">
        <v>55</v>
      </c>
      <c r="E433" s="36"/>
      <c r="F433" s="36"/>
      <c r="G433" s="36"/>
      <c r="H433" s="39"/>
      <c r="I433" s="39"/>
      <c r="J433" s="39"/>
      <c r="K433" s="39"/>
      <c r="L433" s="39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8"/>
    </row>
    <row r="434" spans="1:25" s="7" customFormat="1" ht="15" customHeight="1" x14ac:dyDescent="0.2">
      <c r="A434" s="39"/>
      <c r="B434" s="51"/>
      <c r="C434" s="36" t="s">
        <v>293</v>
      </c>
      <c r="E434" s="38"/>
      <c r="F434" s="329"/>
      <c r="G434" s="329"/>
      <c r="H434" s="329"/>
      <c r="I434" s="39"/>
      <c r="J434" s="39"/>
      <c r="K434" s="39"/>
      <c r="L434" s="39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8"/>
    </row>
    <row r="435" spans="1:25" s="37" customFormat="1" ht="7.5" customHeight="1" x14ac:dyDescent="0.25">
      <c r="M435" s="82"/>
    </row>
    <row r="436" spans="1:25" s="7" customFormat="1" ht="15" customHeight="1" x14ac:dyDescent="0.2">
      <c r="A436" s="43" t="s">
        <v>356</v>
      </c>
      <c r="B436" s="37" t="s">
        <v>294</v>
      </c>
      <c r="C436" s="37"/>
      <c r="D436" s="37"/>
      <c r="E436" s="37"/>
      <c r="F436" s="37"/>
      <c r="G436" s="37"/>
      <c r="H436" s="37"/>
      <c r="J436" s="39"/>
      <c r="K436" s="39"/>
      <c r="L436" s="39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8"/>
    </row>
    <row r="437" spans="1:25" s="7" customFormat="1" ht="15" customHeight="1" x14ac:dyDescent="0.2">
      <c r="A437" s="43"/>
      <c r="B437" s="51"/>
      <c r="C437" s="36" t="s">
        <v>295</v>
      </c>
      <c r="D437" s="37"/>
      <c r="E437" s="37"/>
      <c r="F437" s="37"/>
      <c r="G437" s="37"/>
      <c r="H437" s="37"/>
      <c r="J437" s="39"/>
      <c r="K437" s="39"/>
      <c r="L437" s="39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8"/>
    </row>
    <row r="438" spans="1:25" s="7" customFormat="1" ht="15" customHeight="1" x14ac:dyDescent="0.2">
      <c r="A438" s="39"/>
      <c r="B438" s="51"/>
      <c r="C438" s="39" t="s">
        <v>296</v>
      </c>
      <c r="D438" s="262"/>
      <c r="E438" s="263"/>
      <c r="F438" s="263"/>
      <c r="G438" s="263"/>
      <c r="H438" s="263"/>
      <c r="I438" s="263"/>
      <c r="J438" s="263"/>
      <c r="K438" s="263"/>
      <c r="L438" s="264"/>
      <c r="R438" s="38"/>
      <c r="S438" s="38"/>
      <c r="T438" s="38"/>
      <c r="U438" s="38"/>
      <c r="V438" s="37"/>
      <c r="W438" s="37"/>
      <c r="X438" s="37"/>
      <c r="Y438" s="38"/>
    </row>
    <row r="439" spans="1:25" s="7" customFormat="1" ht="8.25" customHeight="1" x14ac:dyDescent="0.2">
      <c r="A439" s="39"/>
      <c r="B439" s="39"/>
      <c r="C439" s="82"/>
      <c r="D439" s="36"/>
      <c r="E439" s="36"/>
      <c r="F439" s="36"/>
      <c r="G439" s="82"/>
      <c r="H439" s="39"/>
      <c r="I439" s="82"/>
      <c r="J439" s="82"/>
      <c r="K439" s="82"/>
      <c r="L439" s="82"/>
      <c r="M439" s="82"/>
      <c r="N439" s="82"/>
      <c r="O439" s="82"/>
      <c r="P439" s="82"/>
      <c r="Q439" s="82"/>
      <c r="R439" s="38"/>
      <c r="S439" s="38"/>
      <c r="T439" s="38"/>
      <c r="U439" s="38"/>
      <c r="V439" s="37"/>
      <c r="W439" s="37"/>
      <c r="X439" s="37"/>
      <c r="Y439" s="38"/>
    </row>
    <row r="440" spans="1:25" s="7" customFormat="1" ht="15" customHeight="1" x14ac:dyDescent="0.2">
      <c r="A440" s="73" t="s">
        <v>385</v>
      </c>
      <c r="B440" s="70" t="s">
        <v>297</v>
      </c>
      <c r="D440" s="70"/>
      <c r="E440" s="70"/>
      <c r="F440" s="68"/>
      <c r="G440" s="68"/>
      <c r="H440" s="68"/>
      <c r="I440" s="68"/>
      <c r="J440" s="68"/>
      <c r="K440" s="68"/>
      <c r="L440" s="36"/>
      <c r="M440" s="36"/>
      <c r="N440" s="36"/>
      <c r="O440" s="36"/>
      <c r="P440" s="36"/>
      <c r="Q440" s="36"/>
      <c r="R440" s="36"/>
      <c r="S440" s="38"/>
      <c r="T440" s="38"/>
      <c r="U440" s="38"/>
      <c r="V440" s="37"/>
      <c r="W440" s="37"/>
      <c r="X440" s="37"/>
      <c r="Y440" s="38"/>
    </row>
    <row r="441" spans="1:25" s="7" customFormat="1" ht="15" customHeight="1" x14ac:dyDescent="0.2">
      <c r="A441" s="63"/>
      <c r="C441" s="169"/>
      <c r="D441" s="168" t="s">
        <v>298</v>
      </c>
      <c r="E441" s="292"/>
      <c r="F441" s="293"/>
      <c r="G441" s="38" t="s">
        <v>229</v>
      </c>
      <c r="I441" s="72"/>
      <c r="J441" s="72"/>
      <c r="K441" s="72"/>
      <c r="L441" s="82"/>
      <c r="M441" s="82"/>
      <c r="N441" s="82"/>
      <c r="O441" s="82"/>
      <c r="P441" s="82"/>
      <c r="Q441" s="82"/>
      <c r="R441" s="38"/>
      <c r="S441" s="38"/>
      <c r="T441" s="38"/>
      <c r="U441" s="38"/>
      <c r="V441" s="37"/>
      <c r="W441" s="37"/>
      <c r="X441" s="37"/>
    </row>
    <row r="442" spans="1:25" s="7" customFormat="1" ht="15" customHeight="1" x14ac:dyDescent="0.2">
      <c r="A442" s="63"/>
      <c r="C442" s="169"/>
      <c r="D442" s="168" t="s">
        <v>299</v>
      </c>
      <c r="E442" s="292"/>
      <c r="F442" s="293"/>
      <c r="G442" s="38" t="s">
        <v>229</v>
      </c>
      <c r="I442" s="72"/>
      <c r="J442" s="72"/>
      <c r="K442" s="72"/>
      <c r="L442" s="82"/>
      <c r="M442" s="82"/>
      <c r="N442" s="82"/>
      <c r="O442" s="82"/>
      <c r="P442" s="82"/>
      <c r="Q442" s="82"/>
      <c r="R442" s="38"/>
      <c r="S442" s="38"/>
      <c r="T442" s="38"/>
      <c r="U442" s="38"/>
      <c r="V442" s="37"/>
      <c r="W442" s="37"/>
      <c r="X442" s="37"/>
    </row>
    <row r="443" spans="1:25" s="7" customFormat="1" ht="15" customHeight="1" x14ac:dyDescent="0.2">
      <c r="A443" s="63"/>
      <c r="C443" s="169"/>
      <c r="D443" s="168" t="s">
        <v>300</v>
      </c>
      <c r="E443" s="292"/>
      <c r="F443" s="293"/>
      <c r="G443" s="38" t="s">
        <v>229</v>
      </c>
      <c r="I443" s="72"/>
      <c r="J443" s="72"/>
      <c r="K443" s="72"/>
      <c r="L443" s="82"/>
      <c r="M443" s="82"/>
      <c r="N443" s="82"/>
      <c r="O443" s="82"/>
      <c r="P443" s="82"/>
      <c r="Q443" s="82"/>
      <c r="R443" s="38"/>
      <c r="S443" s="38"/>
      <c r="T443" s="38"/>
      <c r="U443" s="38"/>
      <c r="V443" s="37"/>
      <c r="W443" s="37"/>
      <c r="X443" s="37"/>
    </row>
    <row r="444" spans="1:25" s="7" customFormat="1" ht="6.75" customHeight="1" x14ac:dyDescent="0.2">
      <c r="A444" s="63"/>
      <c r="B444" s="63"/>
      <c r="C444" s="72"/>
      <c r="D444" s="68"/>
      <c r="E444" s="68"/>
      <c r="F444" s="68"/>
      <c r="G444" s="72"/>
      <c r="H444" s="63"/>
      <c r="I444" s="72"/>
      <c r="J444" s="72"/>
      <c r="K444" s="72"/>
      <c r="L444" s="82"/>
      <c r="M444" s="82"/>
      <c r="N444" s="82"/>
      <c r="O444" s="82"/>
      <c r="P444" s="82"/>
      <c r="Q444" s="82"/>
      <c r="R444" s="38"/>
      <c r="S444" s="38"/>
      <c r="T444" s="38"/>
      <c r="U444" s="38"/>
      <c r="V444" s="37"/>
      <c r="W444" s="37"/>
      <c r="X444" s="37"/>
    </row>
    <row r="445" spans="1:25" s="7" customFormat="1" ht="15" customHeight="1" thickBot="1" x14ac:dyDescent="0.25">
      <c r="A445" s="43" t="s">
        <v>459</v>
      </c>
      <c r="B445" s="68" t="s">
        <v>393</v>
      </c>
      <c r="D445" s="72"/>
      <c r="E445" s="63"/>
      <c r="G445" s="68"/>
      <c r="K445" s="63"/>
      <c r="N445" s="37"/>
      <c r="O445" s="37"/>
      <c r="P445" s="38"/>
      <c r="Q445" s="38"/>
      <c r="R445" s="38"/>
      <c r="S445" s="38"/>
      <c r="T445" s="38"/>
      <c r="U445" s="38"/>
      <c r="V445" s="37"/>
      <c r="W445" s="37"/>
      <c r="X445" s="37"/>
    </row>
    <row r="446" spans="1:25" s="7" customFormat="1" ht="7.5" customHeight="1" x14ac:dyDescent="0.2">
      <c r="A446" s="43"/>
      <c r="B446" s="68"/>
      <c r="D446" s="72"/>
      <c r="E446" s="63"/>
      <c r="F446" s="72"/>
      <c r="G446" s="68"/>
      <c r="J446" s="72"/>
      <c r="K446" s="63"/>
      <c r="N446" s="37"/>
      <c r="O446" s="37"/>
      <c r="P446" s="38"/>
      <c r="Q446" s="38"/>
      <c r="R446" s="38"/>
      <c r="S446" s="395" t="s">
        <v>440</v>
      </c>
      <c r="T446" s="396"/>
      <c r="U446" s="38"/>
      <c r="V446" s="37"/>
      <c r="W446" s="37"/>
      <c r="X446" s="37"/>
    </row>
    <row r="447" spans="1:25" s="7" customFormat="1" ht="15" customHeight="1" x14ac:dyDescent="0.2">
      <c r="A447" s="39"/>
      <c r="B447" s="15" t="s">
        <v>494</v>
      </c>
      <c r="D447" s="37"/>
      <c r="F447" s="72" t="s">
        <v>438</v>
      </c>
      <c r="H447" s="72" t="s">
        <v>439</v>
      </c>
      <c r="I447" s="235"/>
      <c r="N447" s="131"/>
      <c r="O447" s="37"/>
      <c r="P447" s="119"/>
      <c r="Q447" s="236"/>
      <c r="R447" s="145"/>
      <c r="S447" s="397"/>
      <c r="T447" s="398"/>
      <c r="U447" s="119"/>
      <c r="V447" s="37"/>
      <c r="W447" s="37"/>
      <c r="X447" s="37"/>
    </row>
    <row r="448" spans="1:25" s="7" customFormat="1" ht="15" customHeight="1" thickBot="1" x14ac:dyDescent="0.25">
      <c r="A448" s="39"/>
      <c r="D448" s="37"/>
      <c r="E448" s="37" t="s">
        <v>394</v>
      </c>
      <c r="F448" s="135"/>
      <c r="G448" s="39" t="s">
        <v>395</v>
      </c>
      <c r="H448" s="135"/>
      <c r="I448" s="39" t="s">
        <v>395</v>
      </c>
      <c r="L448" s="39"/>
      <c r="M448" s="37"/>
      <c r="N448" s="37"/>
      <c r="O448" s="37"/>
      <c r="P448" s="120"/>
      <c r="Q448" s="145"/>
      <c r="R448" s="145"/>
      <c r="S448" s="399"/>
      <c r="T448" s="400"/>
      <c r="U448" s="145"/>
      <c r="V448" s="37"/>
      <c r="W448" s="37"/>
      <c r="X448" s="37"/>
    </row>
    <row r="449" spans="1:24" s="7" customFormat="1" ht="15" customHeight="1" x14ac:dyDescent="0.2">
      <c r="A449" s="39"/>
      <c r="D449" s="37"/>
      <c r="E449" s="37" t="s">
        <v>396</v>
      </c>
      <c r="F449" s="135"/>
      <c r="G449" s="39" t="s">
        <v>395</v>
      </c>
      <c r="H449" s="135"/>
      <c r="I449" s="39" t="s">
        <v>395</v>
      </c>
      <c r="L449" s="39"/>
      <c r="M449" s="37"/>
      <c r="N449" s="37"/>
      <c r="O449" s="37"/>
      <c r="P449" s="120"/>
      <c r="Q449" s="145"/>
      <c r="R449" s="145"/>
      <c r="S449" s="145"/>
      <c r="T449" s="145"/>
      <c r="U449" s="145"/>
      <c r="V449" s="37"/>
      <c r="W449" s="37"/>
      <c r="X449" s="37"/>
    </row>
    <row r="450" spans="1:24" s="7" customFormat="1" ht="15" customHeight="1" x14ac:dyDescent="0.2">
      <c r="A450" s="39"/>
      <c r="B450" s="18" t="s">
        <v>495</v>
      </c>
      <c r="D450" s="37"/>
      <c r="E450" s="37"/>
      <c r="F450" s="37"/>
      <c r="G450" s="37"/>
      <c r="H450" s="37"/>
      <c r="I450" s="37"/>
      <c r="J450" s="37"/>
      <c r="K450" s="37"/>
      <c r="L450" s="39"/>
      <c r="M450" s="37"/>
      <c r="N450" s="37"/>
      <c r="O450" s="37"/>
      <c r="P450" s="120"/>
      <c r="Q450" s="145"/>
      <c r="R450" s="145"/>
      <c r="S450" s="145"/>
      <c r="T450" s="145"/>
      <c r="U450" s="145"/>
      <c r="V450" s="37"/>
      <c r="W450" s="37"/>
      <c r="X450" s="37"/>
    </row>
    <row r="451" spans="1:24" s="7" customFormat="1" ht="15" customHeight="1" x14ac:dyDescent="0.2">
      <c r="A451" s="39"/>
      <c r="B451" s="51"/>
      <c r="C451" s="237" t="s">
        <v>397</v>
      </c>
      <c r="D451" s="37"/>
      <c r="E451" s="37"/>
      <c r="F451" s="37"/>
      <c r="G451" s="37"/>
      <c r="H451" s="37"/>
      <c r="I451" s="37"/>
      <c r="J451" s="37"/>
      <c r="K451" s="37"/>
      <c r="L451" s="39"/>
      <c r="M451" s="37"/>
      <c r="N451" s="37"/>
      <c r="O451" s="37"/>
      <c r="P451" s="120"/>
      <c r="Q451" s="145"/>
      <c r="R451" s="145"/>
      <c r="S451" s="145"/>
      <c r="T451" s="145"/>
      <c r="U451" s="145"/>
      <c r="V451" s="37"/>
      <c r="W451" s="37"/>
      <c r="X451" s="37"/>
    </row>
    <row r="452" spans="1:24" s="7" customFormat="1" ht="15" customHeight="1" x14ac:dyDescent="0.2">
      <c r="A452" s="39"/>
      <c r="B452" s="51"/>
      <c r="C452" s="237" t="s">
        <v>398</v>
      </c>
      <c r="D452" s="37"/>
      <c r="E452" s="37"/>
      <c r="F452" s="37"/>
      <c r="G452" s="37"/>
      <c r="H452" s="37"/>
      <c r="I452" s="37"/>
      <c r="J452" s="37"/>
      <c r="K452" s="37"/>
      <c r="L452" s="39"/>
      <c r="M452" s="37"/>
      <c r="N452" s="37"/>
      <c r="O452" s="37"/>
      <c r="P452" s="120"/>
      <c r="Q452" s="145"/>
      <c r="R452" s="145"/>
      <c r="S452" s="145"/>
      <c r="T452" s="145"/>
      <c r="U452" s="145"/>
      <c r="V452" s="37"/>
      <c r="W452" s="37"/>
      <c r="X452" s="37"/>
    </row>
    <row r="453" spans="1:24" s="7" customFormat="1" ht="15" customHeight="1" x14ac:dyDescent="0.2">
      <c r="A453" s="39"/>
      <c r="D453" s="37"/>
      <c r="E453" s="37"/>
      <c r="F453" s="37"/>
      <c r="G453" s="37"/>
      <c r="H453" s="37"/>
      <c r="I453" s="37"/>
      <c r="J453" s="37"/>
      <c r="K453" s="37"/>
      <c r="L453" s="39"/>
      <c r="M453" s="37"/>
      <c r="N453" s="37"/>
      <c r="O453" s="37"/>
      <c r="P453" s="120"/>
      <c r="Q453" s="145"/>
      <c r="R453" s="145"/>
      <c r="S453" s="145"/>
      <c r="T453" s="145"/>
      <c r="U453" s="145"/>
      <c r="V453" s="37"/>
      <c r="W453" s="37"/>
      <c r="X453" s="37"/>
    </row>
    <row r="454" spans="1:24" s="7" customFormat="1" ht="15" customHeight="1" x14ac:dyDescent="0.2">
      <c r="A454" s="39"/>
      <c r="B454" s="39"/>
      <c r="C454" s="43"/>
      <c r="D454" s="43"/>
      <c r="E454" s="43"/>
      <c r="F454" s="193"/>
      <c r="G454" s="39"/>
      <c r="H454" s="37"/>
      <c r="L454" s="39"/>
      <c r="M454" s="37"/>
      <c r="N454" s="37"/>
      <c r="O454" s="37"/>
      <c r="P454" s="39"/>
      <c r="Q454" s="82"/>
      <c r="R454" s="82"/>
      <c r="S454" s="82"/>
      <c r="T454" s="82"/>
      <c r="U454" s="82"/>
      <c r="V454" s="37"/>
      <c r="W454" s="37"/>
      <c r="X454" s="37"/>
    </row>
    <row r="455" spans="1:24" s="7" customFormat="1" ht="7.5" customHeight="1" x14ac:dyDescent="0.2">
      <c r="A455" s="39"/>
      <c r="B455" s="39"/>
      <c r="C455" s="43"/>
      <c r="D455" s="43"/>
      <c r="E455" s="43"/>
      <c r="F455" s="193"/>
      <c r="G455" s="39"/>
      <c r="H455" s="82"/>
      <c r="I455" s="237"/>
      <c r="L455" s="39"/>
      <c r="M455" s="37"/>
      <c r="N455" s="37"/>
      <c r="O455" s="37"/>
      <c r="P455" s="39"/>
      <c r="Q455" s="82"/>
      <c r="R455" s="82"/>
      <c r="S455" s="82"/>
      <c r="T455" s="82"/>
      <c r="U455" s="82"/>
      <c r="V455" s="37"/>
      <c r="W455" s="37"/>
      <c r="X455" s="37"/>
    </row>
    <row r="456" spans="1:24" s="7" customFormat="1" ht="15" customHeight="1" x14ac:dyDescent="0.2">
      <c r="A456" s="73" t="s">
        <v>460</v>
      </c>
      <c r="B456" s="69" t="s">
        <v>479</v>
      </c>
      <c r="C456" s="69"/>
      <c r="D456" s="69"/>
      <c r="E456" s="69"/>
      <c r="F456" s="69"/>
      <c r="G456" s="69"/>
      <c r="H456" s="69"/>
      <c r="J456" s="196"/>
      <c r="K456" s="196"/>
      <c r="L456" s="63"/>
      <c r="M456" s="70"/>
      <c r="N456" s="70"/>
      <c r="O456" s="70"/>
      <c r="P456" s="63"/>
      <c r="Q456" s="72"/>
      <c r="R456" s="72"/>
      <c r="S456" s="72"/>
      <c r="T456" s="82"/>
      <c r="U456" s="82"/>
      <c r="V456" s="37"/>
      <c r="W456" s="37"/>
      <c r="X456" s="37"/>
    </row>
    <row r="457" spans="1:24" s="7" customFormat="1" ht="15" customHeight="1" x14ac:dyDescent="0.2">
      <c r="A457" s="63"/>
      <c r="B457" s="51"/>
      <c r="C457" s="70" t="s">
        <v>399</v>
      </c>
      <c r="D457" s="70"/>
      <c r="E457" s="63"/>
      <c r="F457" s="63"/>
      <c r="G457" s="235"/>
      <c r="H457" s="235"/>
      <c r="I457" s="73"/>
      <c r="J457" s="196"/>
      <c r="K457" s="196"/>
      <c r="L457" s="63"/>
      <c r="M457" s="70"/>
      <c r="N457" s="70"/>
      <c r="O457" s="70"/>
      <c r="P457" s="63"/>
      <c r="Q457" s="72"/>
      <c r="R457" s="72"/>
      <c r="S457" s="72"/>
      <c r="T457" s="82"/>
      <c r="U457" s="82"/>
      <c r="V457" s="37"/>
      <c r="W457" s="37"/>
      <c r="X457" s="37"/>
    </row>
    <row r="458" spans="1:24" s="7" customFormat="1" ht="15" customHeight="1" x14ac:dyDescent="0.2">
      <c r="A458" s="63"/>
      <c r="B458" s="51"/>
      <c r="C458" s="70" t="s">
        <v>400</v>
      </c>
      <c r="D458" s="70"/>
      <c r="E458" s="63"/>
      <c r="F458" s="63"/>
      <c r="G458" s="63"/>
      <c r="H458" s="63"/>
      <c r="I458" s="73"/>
      <c r="J458" s="196"/>
      <c r="K458" s="196"/>
      <c r="N458" s="70"/>
      <c r="O458" s="70"/>
      <c r="P458" s="63"/>
      <c r="Q458" s="72"/>
      <c r="R458" s="72"/>
      <c r="S458" s="72"/>
      <c r="T458" s="82"/>
      <c r="U458" s="82"/>
      <c r="V458" s="37"/>
      <c r="W458" s="37"/>
    </row>
    <row r="459" spans="1:24" s="7" customFormat="1" ht="15" customHeight="1" x14ac:dyDescent="0.2">
      <c r="A459" s="63"/>
      <c r="B459" s="51"/>
      <c r="C459" s="63" t="s">
        <v>401</v>
      </c>
      <c r="D459" s="63"/>
      <c r="E459" s="63"/>
      <c r="F459" s="63"/>
      <c r="G459" s="63"/>
      <c r="H459" s="63"/>
      <c r="I459" s="73"/>
      <c r="J459" s="196"/>
      <c r="K459" s="196"/>
      <c r="N459" s="70"/>
      <c r="O459" s="70"/>
      <c r="P459" s="63"/>
      <c r="Q459" s="72"/>
      <c r="R459" s="72"/>
      <c r="S459" s="72"/>
      <c r="T459" s="82"/>
      <c r="U459" s="82"/>
      <c r="V459" s="37"/>
      <c r="W459" s="37"/>
      <c r="X459" s="37"/>
    </row>
    <row r="460" spans="1:24" s="7" customFormat="1" ht="14.25" customHeight="1" x14ac:dyDescent="0.2">
      <c r="A460" s="63"/>
      <c r="B460" s="51"/>
      <c r="C460" s="63" t="s">
        <v>402</v>
      </c>
      <c r="D460" s="63"/>
      <c r="G460" s="63"/>
      <c r="H460" s="63"/>
      <c r="I460" s="73"/>
      <c r="J460" s="196"/>
      <c r="K460" s="196"/>
      <c r="N460" s="70"/>
      <c r="O460" s="70"/>
      <c r="P460" s="63"/>
      <c r="Q460" s="72"/>
      <c r="R460" s="72"/>
      <c r="S460" s="72"/>
      <c r="T460" s="82"/>
      <c r="U460" s="82"/>
      <c r="V460" s="37"/>
      <c r="W460" s="37"/>
      <c r="X460" s="37"/>
    </row>
    <row r="461" spans="1:24" s="7" customFormat="1" ht="7.5" customHeight="1" x14ac:dyDescent="0.2">
      <c r="A461" s="63"/>
      <c r="B461" s="63"/>
      <c r="C461" s="73"/>
      <c r="D461" s="73"/>
      <c r="E461" s="73"/>
      <c r="F461" s="196"/>
      <c r="G461" s="63"/>
      <c r="H461" s="63"/>
      <c r="I461" s="73"/>
      <c r="J461" s="196"/>
      <c r="K461" s="196"/>
      <c r="L461" s="63"/>
      <c r="M461" s="70"/>
      <c r="N461" s="70"/>
      <c r="O461" s="70"/>
      <c r="P461" s="63"/>
      <c r="Q461" s="72"/>
      <c r="R461" s="72"/>
      <c r="S461" s="72"/>
      <c r="T461" s="82"/>
      <c r="U461" s="82"/>
      <c r="V461" s="37"/>
      <c r="W461" s="37"/>
      <c r="X461" s="37"/>
    </row>
    <row r="462" spans="1:24" s="7" customFormat="1" ht="14.25" customHeight="1" x14ac:dyDescent="0.2">
      <c r="A462" s="73" t="s">
        <v>478</v>
      </c>
      <c r="B462" s="238" t="s">
        <v>441</v>
      </c>
      <c r="D462" s="63"/>
      <c r="E462" s="63"/>
      <c r="F462" s="73"/>
      <c r="H462" s="135"/>
      <c r="I462" s="63" t="s">
        <v>442</v>
      </c>
      <c r="J462" s="196"/>
      <c r="K462" s="196"/>
      <c r="L462" s="63"/>
      <c r="M462" s="70"/>
      <c r="N462" s="70"/>
      <c r="O462" s="70"/>
      <c r="P462" s="63"/>
      <c r="Q462" s="72"/>
      <c r="R462" s="72"/>
      <c r="S462" s="72"/>
      <c r="T462" s="82"/>
      <c r="U462" s="82"/>
      <c r="V462" s="37"/>
      <c r="W462" s="37"/>
      <c r="X462" s="37"/>
    </row>
    <row r="463" spans="1:24" s="7" customFormat="1" ht="7.5" customHeight="1" x14ac:dyDescent="0.2">
      <c r="A463" s="63"/>
      <c r="B463" s="63"/>
      <c r="C463" s="73"/>
      <c r="D463" s="73"/>
      <c r="E463" s="73"/>
      <c r="F463" s="196"/>
      <c r="G463" s="63"/>
      <c r="H463" s="63"/>
      <c r="I463" s="73"/>
      <c r="J463" s="196"/>
      <c r="K463" s="196"/>
      <c r="L463" s="63"/>
      <c r="M463" s="70"/>
      <c r="N463" s="70"/>
      <c r="O463" s="70"/>
      <c r="P463" s="63"/>
      <c r="Q463" s="72"/>
      <c r="R463" s="72"/>
      <c r="S463" s="72"/>
      <c r="T463" s="82"/>
      <c r="U463" s="82"/>
      <c r="V463" s="37"/>
      <c r="W463" s="37"/>
      <c r="X463" s="37"/>
    </row>
    <row r="464" spans="1:24" s="7" customFormat="1" ht="15.75" customHeight="1" x14ac:dyDescent="0.2">
      <c r="A464" s="73" t="s">
        <v>462</v>
      </c>
      <c r="B464" s="69" t="s">
        <v>480</v>
      </c>
      <c r="D464" s="69"/>
      <c r="E464" s="69"/>
      <c r="F464" s="69"/>
      <c r="G464" s="69"/>
      <c r="H464" s="69"/>
      <c r="I464" s="69"/>
      <c r="J464" s="196"/>
      <c r="K464" s="196"/>
      <c r="L464" s="63"/>
      <c r="M464" s="70"/>
      <c r="N464" s="70"/>
      <c r="O464" s="70"/>
      <c r="P464" s="63"/>
      <c r="Q464" s="72"/>
      <c r="R464" s="72"/>
      <c r="S464" s="72"/>
      <c r="T464" s="82"/>
      <c r="U464" s="82"/>
      <c r="V464" s="37"/>
      <c r="W464" s="37"/>
      <c r="X464" s="37"/>
    </row>
    <row r="465" spans="1:25" s="7" customFormat="1" ht="15.75" customHeight="1" x14ac:dyDescent="0.2">
      <c r="A465" s="63"/>
      <c r="B465" s="51"/>
      <c r="C465" s="70" t="s">
        <v>422</v>
      </c>
      <c r="G465" s="392"/>
      <c r="H465" s="392"/>
      <c r="J465" s="70"/>
      <c r="K465" s="70"/>
      <c r="L465" s="70"/>
      <c r="M465" s="70"/>
      <c r="N465" s="70"/>
      <c r="O465" s="70"/>
      <c r="P465" s="63"/>
      <c r="Q465" s="72"/>
      <c r="R465" s="72"/>
      <c r="S465" s="72"/>
      <c r="T465" s="82"/>
      <c r="U465" s="82"/>
      <c r="V465" s="37"/>
      <c r="W465" s="37"/>
      <c r="X465" s="37"/>
    </row>
    <row r="466" spans="1:25" s="7" customFormat="1" ht="15.75" customHeight="1" x14ac:dyDescent="0.2">
      <c r="A466" s="63"/>
      <c r="B466" s="51"/>
      <c r="C466" s="70" t="s">
        <v>423</v>
      </c>
      <c r="G466" s="240"/>
      <c r="H466" s="240"/>
      <c r="J466" s="70"/>
      <c r="K466" s="70"/>
      <c r="L466" s="70"/>
      <c r="M466" s="70"/>
      <c r="N466" s="70"/>
      <c r="O466" s="70"/>
      <c r="P466" s="63"/>
      <c r="Q466" s="72"/>
      <c r="R466" s="72"/>
      <c r="S466" s="72"/>
      <c r="T466" s="82"/>
      <c r="U466" s="82"/>
      <c r="V466" s="37"/>
      <c r="W466" s="37"/>
      <c r="X466" s="37"/>
    </row>
    <row r="467" spans="1:25" s="7" customFormat="1" ht="15.75" customHeight="1" x14ac:dyDescent="0.2">
      <c r="A467" s="63"/>
      <c r="B467" s="51"/>
      <c r="C467" s="63" t="s">
        <v>424</v>
      </c>
      <c r="G467" s="240"/>
      <c r="H467" s="240"/>
      <c r="J467" s="70"/>
      <c r="K467" s="70"/>
      <c r="L467" s="70"/>
      <c r="M467" s="70"/>
      <c r="N467" s="70"/>
      <c r="O467" s="70"/>
      <c r="P467" s="63"/>
      <c r="Q467" s="72"/>
      <c r="R467" s="72"/>
      <c r="S467" s="72"/>
      <c r="T467" s="82"/>
      <c r="U467" s="82"/>
      <c r="V467" s="37"/>
      <c r="W467" s="37"/>
      <c r="X467" s="37"/>
    </row>
    <row r="468" spans="1:25" s="7" customFormat="1" ht="15.75" customHeight="1" x14ac:dyDescent="0.2">
      <c r="A468" s="63"/>
      <c r="B468" s="51"/>
      <c r="C468" s="63" t="s">
        <v>425</v>
      </c>
      <c r="G468" s="240"/>
      <c r="H468" s="240"/>
      <c r="I468" s="73"/>
      <c r="J468" s="73"/>
      <c r="L468" s="63"/>
      <c r="M468" s="70"/>
      <c r="N468" s="70"/>
      <c r="O468" s="70"/>
      <c r="P468" s="63"/>
      <c r="Q468" s="72"/>
      <c r="R468" s="72"/>
      <c r="S468" s="72"/>
      <c r="T468" s="82"/>
      <c r="U468" s="82"/>
      <c r="V468" s="37"/>
      <c r="W468" s="37"/>
      <c r="X468" s="37"/>
    </row>
    <row r="469" spans="1:25" s="7" customFormat="1" ht="5.25" customHeight="1" x14ac:dyDescent="0.2">
      <c r="A469" s="63"/>
      <c r="B469" s="63"/>
      <c r="C469" s="239"/>
      <c r="D469" s="239"/>
      <c r="E469" s="239"/>
      <c r="F469" s="223"/>
      <c r="G469" s="240"/>
      <c r="H469" s="240"/>
      <c r="I469" s="239"/>
      <c r="J469" s="196"/>
      <c r="K469" s="196"/>
      <c r="L469" s="63"/>
      <c r="M469" s="70"/>
      <c r="N469" s="70"/>
      <c r="O469" s="70"/>
      <c r="P469" s="63"/>
      <c r="Q469" s="72"/>
      <c r="R469" s="72"/>
      <c r="S469" s="72"/>
      <c r="T469" s="82"/>
      <c r="U469" s="82"/>
      <c r="V469" s="37"/>
      <c r="W469" s="37"/>
      <c r="X469" s="37"/>
    </row>
    <row r="470" spans="1:25" s="7" customFormat="1" ht="15" customHeight="1" x14ac:dyDescent="0.2">
      <c r="A470" s="73" t="s">
        <v>481</v>
      </c>
      <c r="B470" s="67" t="s">
        <v>179</v>
      </c>
      <c r="D470" s="68"/>
      <c r="E470" s="68"/>
      <c r="F470" s="68"/>
      <c r="G470" s="68"/>
      <c r="H470" s="63"/>
      <c r="I470" s="223"/>
      <c r="J470" s="69"/>
      <c r="K470" s="222"/>
      <c r="L470" s="222"/>
      <c r="M470" s="223"/>
      <c r="N470" s="223"/>
      <c r="O470" s="223"/>
      <c r="P470" s="223"/>
      <c r="Q470" s="223"/>
      <c r="R470" s="223"/>
      <c r="S470" s="70"/>
      <c r="T470" s="131"/>
      <c r="U470" s="131"/>
      <c r="V470" s="131"/>
      <c r="W470" s="131"/>
      <c r="X470" s="131"/>
    </row>
    <row r="471" spans="1:25" s="7" customFormat="1" ht="15" customHeight="1" x14ac:dyDescent="0.2">
      <c r="A471" s="63"/>
      <c r="B471" s="68" t="s">
        <v>477</v>
      </c>
      <c r="D471" s="62"/>
      <c r="E471" s="71"/>
      <c r="F471" s="68"/>
      <c r="G471" s="223"/>
      <c r="H471" s="223"/>
      <c r="I471" s="223"/>
      <c r="J471" s="222"/>
      <c r="K471" s="222"/>
      <c r="L471" s="222"/>
      <c r="M471" s="222"/>
      <c r="N471" s="222"/>
      <c r="P471" s="222"/>
      <c r="Q471" s="223"/>
      <c r="R471" s="223"/>
      <c r="S471" s="70"/>
      <c r="T471" s="131"/>
      <c r="U471" s="119"/>
      <c r="V471" s="119"/>
      <c r="W471" s="119"/>
      <c r="X471" s="131"/>
    </row>
    <row r="472" spans="1:25" s="7" customFormat="1" ht="15" customHeight="1" x14ac:dyDescent="0.2">
      <c r="A472" s="63"/>
      <c r="B472" s="66"/>
      <c r="C472" s="222" t="s">
        <v>301</v>
      </c>
      <c r="D472" s="62"/>
      <c r="E472" s="71"/>
      <c r="F472" s="68"/>
      <c r="G472" s="223"/>
      <c r="H472" s="223"/>
      <c r="I472" s="223"/>
      <c r="J472" s="222"/>
      <c r="K472" s="222"/>
      <c r="L472" s="222"/>
      <c r="M472" s="222"/>
      <c r="N472" s="222"/>
      <c r="O472" s="222"/>
      <c r="P472" s="222"/>
      <c r="Q472" s="223"/>
      <c r="R472" s="223"/>
      <c r="S472" s="70"/>
      <c r="T472" s="131"/>
      <c r="U472" s="119"/>
      <c r="V472" s="119"/>
      <c r="W472" s="119"/>
      <c r="X472" s="131"/>
    </row>
    <row r="473" spans="1:25" s="7" customFormat="1" ht="15" customHeight="1" x14ac:dyDescent="0.2">
      <c r="A473" s="63"/>
      <c r="B473" s="66"/>
      <c r="C473" s="222" t="s">
        <v>289</v>
      </c>
      <c r="D473" s="62"/>
      <c r="E473" s="71"/>
      <c r="F473" s="68"/>
      <c r="G473" s="223"/>
      <c r="H473" s="223"/>
      <c r="I473" s="223"/>
      <c r="J473" s="222"/>
      <c r="K473" s="222"/>
      <c r="L473" s="222"/>
      <c r="M473" s="222"/>
      <c r="N473" s="222"/>
      <c r="O473" s="222"/>
      <c r="P473" s="222"/>
      <c r="Q473" s="223"/>
      <c r="R473" s="223"/>
      <c r="S473" s="70"/>
      <c r="T473" s="131"/>
      <c r="U473" s="119"/>
      <c r="V473" s="119"/>
      <c r="W473" s="119"/>
      <c r="X473" s="131"/>
    </row>
    <row r="474" spans="1:25" s="7" customFormat="1" ht="15" customHeight="1" x14ac:dyDescent="0.2">
      <c r="A474" s="63"/>
      <c r="B474" s="66"/>
      <c r="C474" s="63" t="s">
        <v>403</v>
      </c>
      <c r="D474" s="62"/>
      <c r="E474" s="71"/>
      <c r="F474" s="68"/>
      <c r="G474" s="223"/>
      <c r="H474" s="223"/>
      <c r="I474" s="223"/>
      <c r="J474" s="222"/>
      <c r="K474" s="222"/>
      <c r="L474" s="222"/>
      <c r="M474" s="222"/>
      <c r="N474" s="222"/>
      <c r="O474" s="222"/>
      <c r="P474" s="222"/>
      <c r="Q474" s="223"/>
      <c r="R474" s="223"/>
      <c r="S474" s="70"/>
      <c r="T474" s="131"/>
      <c r="U474" s="119"/>
      <c r="V474" s="119"/>
      <c r="W474" s="119"/>
      <c r="X474" s="131"/>
    </row>
    <row r="475" spans="1:25" s="7" customFormat="1" ht="15" customHeight="1" x14ac:dyDescent="0.2">
      <c r="A475" s="63"/>
      <c r="B475" s="66"/>
      <c r="C475" s="222" t="s">
        <v>323</v>
      </c>
      <c r="D475" s="68"/>
      <c r="E475" s="68"/>
      <c r="F475" s="68"/>
      <c r="G475" s="68"/>
      <c r="H475" s="63"/>
      <c r="I475" s="63"/>
      <c r="L475" s="63"/>
      <c r="M475" s="70"/>
      <c r="P475" s="222"/>
      <c r="Q475" s="223"/>
      <c r="R475" s="62"/>
      <c r="S475" s="62"/>
      <c r="T475" s="37"/>
      <c r="U475" s="37"/>
      <c r="V475" s="37"/>
      <c r="W475" s="37"/>
      <c r="X475" s="37"/>
      <c r="Y475" s="38"/>
    </row>
    <row r="476" spans="1:25" s="7" customFormat="1" ht="8.25" customHeight="1" x14ac:dyDescent="0.2">
      <c r="A476" s="15"/>
      <c r="B476" s="15"/>
      <c r="C476" s="39"/>
      <c r="D476" s="39"/>
      <c r="E476" s="39"/>
      <c r="F476" s="39"/>
      <c r="G476" s="39"/>
      <c r="H476" s="39"/>
      <c r="I476" s="39"/>
      <c r="J476" s="82"/>
      <c r="K476" s="82"/>
      <c r="L476" s="39"/>
      <c r="M476" s="37"/>
      <c r="N476" s="37"/>
      <c r="O476" s="37"/>
      <c r="P476" s="38"/>
      <c r="Q476" s="38"/>
      <c r="R476" s="38"/>
      <c r="S476" s="38"/>
      <c r="T476" s="38"/>
      <c r="U476" s="82"/>
      <c r="V476" s="37"/>
      <c r="W476" s="37"/>
      <c r="X476" s="37"/>
      <c r="Y476" s="38"/>
    </row>
    <row r="477" spans="1:25" s="5" customFormat="1" ht="17.100000000000001" customHeight="1" x14ac:dyDescent="0.2">
      <c r="A477" s="25" t="s">
        <v>21</v>
      </c>
      <c r="B477" s="25"/>
      <c r="C477" s="26"/>
      <c r="D477" s="109"/>
      <c r="E477" s="109"/>
      <c r="F477" s="109"/>
      <c r="G477" s="109"/>
      <c r="H477" s="109"/>
      <c r="I477" s="109"/>
      <c r="J477" s="109"/>
      <c r="K477" s="109"/>
      <c r="L477" s="109"/>
      <c r="M477" s="109"/>
      <c r="N477" s="109"/>
      <c r="O477" s="109"/>
      <c r="P477" s="109"/>
      <c r="Q477" s="109"/>
      <c r="R477" s="109"/>
      <c r="S477" s="109"/>
      <c r="T477" s="109"/>
      <c r="U477" s="109"/>
      <c r="V477" s="109"/>
      <c r="W477" s="77"/>
      <c r="X477" s="77"/>
      <c r="Y477" s="77"/>
    </row>
    <row r="478" spans="1:25" s="5" customFormat="1" ht="15" customHeight="1" x14ac:dyDescent="0.2">
      <c r="B478" s="146" t="s">
        <v>543</v>
      </c>
      <c r="C478" s="37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7"/>
      <c r="U478" s="37"/>
      <c r="V478" s="37"/>
      <c r="W478" s="37"/>
      <c r="X478" s="38"/>
      <c r="Y478" s="38"/>
    </row>
    <row r="479" spans="1:25" s="5" customFormat="1" ht="15.75" customHeight="1" x14ac:dyDescent="0.2">
      <c r="B479" s="146" t="s">
        <v>445</v>
      </c>
      <c r="C479" s="37"/>
      <c r="D479" s="38"/>
      <c r="E479" s="38"/>
      <c r="F479" s="38"/>
      <c r="G479" s="38"/>
      <c r="H479" s="38"/>
      <c r="I479" s="38"/>
      <c r="J479" s="38"/>
      <c r="K479" s="38"/>
      <c r="Y479" s="38"/>
    </row>
    <row r="480" spans="1:25" s="5" customFormat="1" ht="15" customHeight="1" x14ac:dyDescent="0.2">
      <c r="B480" s="146" t="s">
        <v>544</v>
      </c>
      <c r="C480" s="37"/>
      <c r="D480" s="38"/>
      <c r="E480" s="38"/>
      <c r="F480" s="38"/>
      <c r="G480" s="38"/>
      <c r="H480" s="38"/>
      <c r="I480" s="38"/>
      <c r="J480" s="38"/>
      <c r="K480" s="38"/>
      <c r="Y480" s="38"/>
    </row>
    <row r="481" spans="1:25" s="5" customFormat="1" ht="15" customHeight="1" thickBot="1" x14ac:dyDescent="0.25">
      <c r="A481" s="146"/>
      <c r="B481" s="146"/>
      <c r="C481" s="37"/>
      <c r="D481" s="38"/>
      <c r="E481" s="38"/>
      <c r="F481" s="38"/>
      <c r="G481" s="38"/>
      <c r="H481" s="38"/>
      <c r="I481" s="38"/>
      <c r="J481" s="38"/>
      <c r="K481" s="38"/>
      <c r="P481" s="179"/>
      <c r="Q481" s="178"/>
      <c r="R481" s="178"/>
      <c r="S481" s="178"/>
      <c r="T481" s="178"/>
      <c r="U481" s="178"/>
      <c r="V481" s="178"/>
      <c r="W481" s="130"/>
      <c r="X481" s="130"/>
      <c r="Y481" s="38"/>
    </row>
    <row r="482" spans="1:25" s="5" customFormat="1" ht="15" customHeight="1" x14ac:dyDescent="0.2">
      <c r="A482" s="146"/>
      <c r="B482" s="146"/>
      <c r="C482" s="37"/>
      <c r="D482" s="38"/>
      <c r="E482" s="38"/>
      <c r="F482" s="38"/>
      <c r="G482" s="38"/>
      <c r="H482" s="38"/>
      <c r="I482" s="330" t="s">
        <v>302</v>
      </c>
      <c r="J482" s="331"/>
      <c r="K482" s="330" t="s">
        <v>303</v>
      </c>
      <c r="L482" s="331"/>
      <c r="M482" s="330" t="s">
        <v>304</v>
      </c>
      <c r="N482" s="331"/>
      <c r="O482" s="321" t="s">
        <v>87</v>
      </c>
      <c r="P482" s="322"/>
      <c r="Q482" s="152"/>
      <c r="R482" s="178"/>
      <c r="S482" s="180" t="s">
        <v>309</v>
      </c>
      <c r="T482" s="181"/>
      <c r="U482" s="182"/>
      <c r="V482" s="182"/>
      <c r="W482" s="183"/>
      <c r="X482" s="184"/>
      <c r="Y482" s="38"/>
    </row>
    <row r="483" spans="1:25" s="5" customFormat="1" ht="15" customHeight="1" x14ac:dyDescent="0.2">
      <c r="A483" s="146"/>
      <c r="B483" s="146"/>
      <c r="C483" s="37"/>
      <c r="D483" s="38"/>
      <c r="E483" s="38"/>
      <c r="F483" s="38"/>
      <c r="G483" s="38"/>
      <c r="H483" s="38"/>
      <c r="I483" s="332"/>
      <c r="J483" s="333"/>
      <c r="K483" s="332"/>
      <c r="L483" s="333"/>
      <c r="M483" s="332"/>
      <c r="N483" s="333"/>
      <c r="O483" s="323"/>
      <c r="P483" s="324"/>
      <c r="Q483" s="152"/>
      <c r="R483" s="178"/>
      <c r="S483" s="185" t="s">
        <v>498</v>
      </c>
      <c r="U483" s="178"/>
      <c r="V483" s="178"/>
      <c r="W483" s="130"/>
      <c r="X483" s="186"/>
      <c r="Y483" s="38"/>
    </row>
    <row r="484" spans="1:25" s="5" customFormat="1" ht="15" customHeight="1" x14ac:dyDescent="0.2">
      <c r="A484" s="146"/>
      <c r="B484" s="146"/>
      <c r="C484" s="37"/>
      <c r="D484" s="38"/>
      <c r="I484" s="325" t="s">
        <v>76</v>
      </c>
      <c r="J484" s="326"/>
      <c r="K484" s="325" t="s">
        <v>76</v>
      </c>
      <c r="L484" s="326"/>
      <c r="M484" s="325" t="s">
        <v>76</v>
      </c>
      <c r="N484" s="326"/>
      <c r="O484" s="325" t="s">
        <v>76</v>
      </c>
      <c r="P484" s="326"/>
      <c r="Q484" s="152"/>
      <c r="R484" s="178"/>
      <c r="S484" s="185" t="s">
        <v>499</v>
      </c>
      <c r="U484" s="178"/>
      <c r="V484" s="178"/>
      <c r="W484" s="130"/>
      <c r="X484" s="186"/>
      <c r="Y484" s="38"/>
    </row>
    <row r="485" spans="1:25" s="5" customFormat="1" ht="15" customHeight="1" thickBot="1" x14ac:dyDescent="0.25">
      <c r="A485" s="14"/>
      <c r="B485" s="14"/>
      <c r="C485" s="37"/>
      <c r="D485" s="38"/>
      <c r="E485" s="282" t="s">
        <v>496</v>
      </c>
      <c r="F485" s="283"/>
      <c r="G485" s="283"/>
      <c r="H485" s="284"/>
      <c r="I485" s="312"/>
      <c r="J485" s="313"/>
      <c r="K485" s="312"/>
      <c r="L485" s="313"/>
      <c r="M485" s="312"/>
      <c r="N485" s="313"/>
      <c r="O485" s="312"/>
      <c r="P485" s="313"/>
      <c r="S485" s="187" t="s">
        <v>500</v>
      </c>
      <c r="T485" s="188"/>
      <c r="U485" s="188"/>
      <c r="V485" s="188"/>
      <c r="W485" s="188"/>
      <c r="X485" s="189"/>
      <c r="Y485" s="38"/>
    </row>
    <row r="486" spans="1:25" s="5" customFormat="1" ht="15" customHeight="1" x14ac:dyDescent="0.2">
      <c r="A486" s="14"/>
      <c r="B486" s="14"/>
      <c r="C486" s="38"/>
      <c r="D486" s="38"/>
      <c r="E486" s="282" t="s">
        <v>305</v>
      </c>
      <c r="F486" s="283"/>
      <c r="G486" s="283"/>
      <c r="H486" s="284"/>
      <c r="I486" s="312"/>
      <c r="J486" s="313"/>
      <c r="K486" s="312"/>
      <c r="L486" s="313"/>
      <c r="M486" s="312"/>
      <c r="N486" s="313"/>
      <c r="O486" s="312"/>
      <c r="P486" s="313"/>
      <c r="Y486" s="38"/>
    </row>
    <row r="487" spans="1:25" s="5" customFormat="1" ht="15" customHeight="1" x14ac:dyDescent="0.2">
      <c r="A487" s="14"/>
      <c r="B487" s="14"/>
      <c r="C487" s="38"/>
      <c r="D487" s="38"/>
      <c r="E487" s="282" t="s">
        <v>306</v>
      </c>
      <c r="F487" s="283"/>
      <c r="G487" s="283"/>
      <c r="H487" s="284"/>
      <c r="I487" s="312"/>
      <c r="J487" s="313"/>
      <c r="K487" s="312"/>
      <c r="L487" s="313"/>
      <c r="M487" s="312"/>
      <c r="N487" s="313"/>
      <c r="O487" s="312"/>
      <c r="P487" s="313"/>
      <c r="Y487" s="38"/>
    </row>
    <row r="488" spans="1:25" s="5" customFormat="1" ht="15" customHeight="1" x14ac:dyDescent="0.2">
      <c r="A488" s="14"/>
      <c r="B488" s="14"/>
      <c r="C488" s="39"/>
      <c r="D488" s="38"/>
      <c r="E488" s="285" t="s">
        <v>325</v>
      </c>
      <c r="F488" s="286"/>
      <c r="G488" s="286"/>
      <c r="H488" s="287"/>
      <c r="I488" s="312"/>
      <c r="J488" s="313"/>
      <c r="K488" s="312"/>
      <c r="L488" s="313"/>
      <c r="M488" s="312"/>
      <c r="N488" s="313"/>
      <c r="O488" s="312"/>
      <c r="P488" s="313"/>
      <c r="Y488" s="38"/>
    </row>
    <row r="489" spans="1:25" s="5" customFormat="1" ht="15" customHeight="1" x14ac:dyDescent="0.2">
      <c r="A489" s="14"/>
      <c r="B489" s="14"/>
      <c r="C489" s="38"/>
      <c r="D489" s="38"/>
      <c r="E489" s="282" t="s">
        <v>307</v>
      </c>
      <c r="F489" s="283"/>
      <c r="G489" s="283"/>
      <c r="H489" s="284"/>
      <c r="I489" s="312"/>
      <c r="J489" s="313"/>
      <c r="K489" s="312"/>
      <c r="L489" s="313"/>
      <c r="M489" s="312"/>
      <c r="N489" s="313"/>
      <c r="O489" s="312"/>
      <c r="P489" s="313"/>
      <c r="Y489" s="38"/>
    </row>
    <row r="490" spans="1:25" s="5" customFormat="1" ht="15" customHeight="1" x14ac:dyDescent="0.2">
      <c r="E490" s="282" t="s">
        <v>497</v>
      </c>
      <c r="F490" s="283"/>
      <c r="G490" s="283"/>
      <c r="H490" s="284"/>
      <c r="I490" s="312"/>
      <c r="J490" s="313"/>
      <c r="K490" s="312"/>
      <c r="L490" s="313"/>
      <c r="M490" s="312"/>
      <c r="N490" s="313"/>
      <c r="O490" s="312"/>
      <c r="P490" s="313"/>
      <c r="Y490" s="38"/>
    </row>
    <row r="491" spans="1:25" s="5" customFormat="1" ht="15" customHeight="1" x14ac:dyDescent="0.2">
      <c r="A491" s="14"/>
      <c r="B491" s="14"/>
      <c r="C491" s="38"/>
      <c r="D491" s="38"/>
      <c r="E491" s="282" t="s">
        <v>308</v>
      </c>
      <c r="F491" s="283"/>
      <c r="G491" s="283"/>
      <c r="H491" s="284"/>
      <c r="I491" s="312"/>
      <c r="J491" s="313"/>
      <c r="K491" s="312"/>
      <c r="L491" s="313"/>
      <c r="M491" s="312"/>
      <c r="N491" s="313"/>
      <c r="O491" s="312"/>
      <c r="P491" s="313"/>
      <c r="Y491" s="38"/>
    </row>
    <row r="492" spans="1:25" s="5" customFormat="1" ht="8.1" customHeight="1" x14ac:dyDescent="0.2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</row>
    <row r="493" spans="1:25" s="8" customFormat="1" ht="14.65" customHeight="1" x14ac:dyDescent="0.25">
      <c r="B493" s="63" t="s">
        <v>310</v>
      </c>
      <c r="C493" s="63"/>
      <c r="D493" s="70"/>
      <c r="E493" s="70"/>
      <c r="F493" s="70"/>
      <c r="G493" s="70"/>
      <c r="H493" s="70"/>
      <c r="I493" s="70"/>
      <c r="J493" s="388" t="s">
        <v>311</v>
      </c>
      <c r="K493" s="388"/>
      <c r="L493" s="388"/>
      <c r="M493" s="388"/>
      <c r="N493" s="241" t="s">
        <v>312</v>
      </c>
      <c r="O493" s="241"/>
      <c r="P493" s="70"/>
      <c r="Q493" s="37"/>
      <c r="R493" s="37"/>
      <c r="S493" s="37"/>
      <c r="T493" s="37"/>
      <c r="U493" s="37"/>
      <c r="V493" s="37"/>
      <c r="W493" s="37"/>
      <c r="X493" s="37"/>
      <c r="Y493" s="37"/>
    </row>
    <row r="494" spans="1:25" s="8" customFormat="1" ht="14.65" customHeight="1" x14ac:dyDescent="0.25">
      <c r="A494" s="39"/>
      <c r="B494" s="39"/>
      <c r="C494" s="36" t="s">
        <v>313</v>
      </c>
      <c r="D494" s="37"/>
      <c r="E494" s="37"/>
      <c r="F494" s="37"/>
      <c r="G494" s="37"/>
      <c r="H494" s="37"/>
      <c r="I494" s="37"/>
      <c r="J494" s="389">
        <f>SUM(I485:J491,M485:N491,K211,K214,I280,I282,I283,I333,I335,I336)</f>
        <v>0</v>
      </c>
      <c r="K494" s="390"/>
      <c r="L494" s="39" t="s">
        <v>76</v>
      </c>
      <c r="M494" s="37"/>
      <c r="N494" s="389" t="str">
        <f>IF(I112="","",I112)</f>
        <v/>
      </c>
      <c r="O494" s="390"/>
      <c r="P494" s="39" t="s">
        <v>76</v>
      </c>
      <c r="Q494" s="37"/>
      <c r="R494" s="37"/>
      <c r="S494" s="37"/>
      <c r="T494" s="37"/>
      <c r="U494" s="37"/>
      <c r="V494" s="37"/>
      <c r="W494" s="37"/>
      <c r="X494" s="37"/>
      <c r="Y494" s="37"/>
    </row>
    <row r="495" spans="1:25" s="3" customFormat="1" ht="14.65" customHeight="1" x14ac:dyDescent="0.2">
      <c r="A495" s="13"/>
      <c r="B495" s="13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</row>
    <row r="496" spans="1:25" s="3" customFormat="1" ht="14.65" customHeight="1" x14ac:dyDescent="0.2">
      <c r="A496" s="25" t="s">
        <v>482</v>
      </c>
      <c r="B496" s="25"/>
      <c r="C496" s="109"/>
      <c r="D496" s="109"/>
      <c r="E496" s="109"/>
      <c r="F496" s="109"/>
      <c r="G496" s="109"/>
      <c r="H496" s="109"/>
      <c r="I496" s="109"/>
      <c r="J496" s="109"/>
      <c r="K496" s="109"/>
      <c r="L496" s="109"/>
      <c r="M496" s="109"/>
      <c r="N496" s="109"/>
      <c r="O496" s="109"/>
      <c r="P496" s="109"/>
      <c r="Q496" s="109"/>
      <c r="R496" s="109"/>
      <c r="S496" s="109"/>
      <c r="T496" s="109"/>
      <c r="U496" s="109"/>
      <c r="V496" s="109"/>
      <c r="W496" s="77"/>
      <c r="X496" s="77"/>
      <c r="Y496" s="77">
        <f>Y430+1</f>
        <v>8</v>
      </c>
    </row>
    <row r="497" spans="1:25" s="3" customFormat="1" ht="8.25" customHeight="1" x14ac:dyDescent="0.2">
      <c r="A497" s="242"/>
      <c r="B497" s="242"/>
      <c r="C497" s="49"/>
      <c r="D497" s="119"/>
      <c r="E497" s="119"/>
      <c r="F497" s="119"/>
      <c r="G497" s="119"/>
      <c r="H497" s="119"/>
      <c r="I497" s="119"/>
      <c r="J497" s="119"/>
      <c r="K497" s="119"/>
      <c r="L497" s="119"/>
      <c r="M497" s="119"/>
      <c r="N497" s="119"/>
      <c r="O497" s="119"/>
      <c r="P497" s="119"/>
      <c r="Q497" s="119"/>
      <c r="R497" s="119"/>
      <c r="S497" s="119"/>
      <c r="T497" s="119"/>
      <c r="U497" s="119"/>
      <c r="V497" s="119"/>
      <c r="W497" s="119"/>
      <c r="X497" s="119"/>
      <c r="Y497" s="119"/>
    </row>
    <row r="498" spans="1:25" s="3" customFormat="1" ht="14.65" customHeight="1" x14ac:dyDescent="0.2">
      <c r="A498" s="63" t="s">
        <v>314</v>
      </c>
      <c r="B498" s="74" t="s">
        <v>339</v>
      </c>
      <c r="D498" s="65"/>
      <c r="E498" s="65"/>
      <c r="F498" s="65"/>
      <c r="G498" s="65"/>
      <c r="H498" s="65"/>
      <c r="I498" s="65"/>
      <c r="J498" s="205"/>
      <c r="K498" s="38"/>
      <c r="L498" s="38"/>
      <c r="M498" s="38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</row>
    <row r="499" spans="1:25" s="3" customFormat="1" ht="14.65" customHeight="1" x14ac:dyDescent="0.2">
      <c r="A499" s="73" t="s">
        <v>356</v>
      </c>
      <c r="B499" s="74" t="s">
        <v>483</v>
      </c>
      <c r="C499" s="74"/>
      <c r="D499" s="65"/>
      <c r="E499" s="65"/>
      <c r="F499" s="65"/>
      <c r="G499" s="65"/>
      <c r="H499" s="65"/>
      <c r="I499" s="65"/>
      <c r="J499" s="205"/>
      <c r="K499" s="38"/>
      <c r="L499" s="38"/>
      <c r="M499" s="38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52"/>
    </row>
    <row r="500" spans="1:25" s="3" customFormat="1" ht="14.65" customHeight="1" x14ac:dyDescent="0.2">
      <c r="A500" s="63"/>
      <c r="B500" s="63"/>
      <c r="C500" s="74"/>
      <c r="D500" s="65"/>
      <c r="E500" s="65"/>
      <c r="F500" s="65" t="s">
        <v>545</v>
      </c>
      <c r="G500" s="65"/>
      <c r="H500" s="65"/>
      <c r="I500" s="65"/>
      <c r="J500" s="205"/>
      <c r="K500" s="243"/>
      <c r="L500" s="243"/>
      <c r="M500" s="243"/>
      <c r="N500" s="65" t="s">
        <v>546</v>
      </c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52"/>
    </row>
    <row r="501" spans="1:25" s="3" customFormat="1" ht="14.65" customHeight="1" x14ac:dyDescent="0.2">
      <c r="A501" s="63"/>
      <c r="B501" s="63"/>
      <c r="C501" s="74"/>
      <c r="D501" s="65"/>
      <c r="E501" s="65"/>
      <c r="F501" s="316" t="s">
        <v>326</v>
      </c>
      <c r="G501" s="316"/>
      <c r="H501" s="316" t="s">
        <v>329</v>
      </c>
      <c r="I501" s="316"/>
      <c r="J501" s="316" t="s">
        <v>327</v>
      </c>
      <c r="K501" s="316"/>
      <c r="L501" s="316" t="s">
        <v>328</v>
      </c>
      <c r="M501" s="317"/>
      <c r="N501" s="289" t="s">
        <v>338</v>
      </c>
      <c r="O501" s="315"/>
      <c r="P501" s="315" t="s">
        <v>337</v>
      </c>
      <c r="Q501" s="315"/>
      <c r="R501" s="315" t="s">
        <v>406</v>
      </c>
      <c r="S501" s="315"/>
      <c r="T501" s="315" t="s">
        <v>524</v>
      </c>
      <c r="U501" s="315"/>
      <c r="V501" s="315" t="s">
        <v>407</v>
      </c>
      <c r="W501" s="315"/>
      <c r="X501" s="65"/>
      <c r="Y501" s="52"/>
    </row>
    <row r="502" spans="1:25" s="3" customFormat="1" ht="14.65" customHeight="1" x14ac:dyDescent="0.2">
      <c r="A502" s="63"/>
      <c r="B502" s="63"/>
      <c r="C502" s="74"/>
      <c r="D502" s="65"/>
      <c r="E502" s="65"/>
      <c r="F502" s="316"/>
      <c r="G502" s="316"/>
      <c r="H502" s="316"/>
      <c r="I502" s="316"/>
      <c r="J502" s="316"/>
      <c r="K502" s="316"/>
      <c r="L502" s="316"/>
      <c r="M502" s="317"/>
      <c r="N502" s="289"/>
      <c r="O502" s="315"/>
      <c r="P502" s="315"/>
      <c r="Q502" s="315"/>
      <c r="R502" s="315"/>
      <c r="S502" s="315"/>
      <c r="T502" s="315"/>
      <c r="U502" s="315"/>
      <c r="V502" s="315"/>
      <c r="W502" s="315"/>
      <c r="X502" s="220"/>
      <c r="Y502" s="52"/>
    </row>
    <row r="503" spans="1:25" s="3" customFormat="1" ht="14.65" customHeight="1" x14ac:dyDescent="0.2">
      <c r="A503" s="63"/>
      <c r="B503" s="378" t="s">
        <v>330</v>
      </c>
      <c r="C503" s="379"/>
      <c r="D503" s="379"/>
      <c r="E503" s="380"/>
      <c r="F503" s="320"/>
      <c r="G503" s="319"/>
      <c r="H503" s="381"/>
      <c r="I503" s="382"/>
      <c r="J503" s="320"/>
      <c r="K503" s="319"/>
      <c r="L503" s="320"/>
      <c r="M503" s="383"/>
      <c r="N503" s="318"/>
      <c r="O503" s="319"/>
      <c r="P503" s="320"/>
      <c r="Q503" s="319"/>
      <c r="R503" s="320"/>
      <c r="S503" s="319"/>
      <c r="T503" s="320"/>
      <c r="U503" s="319"/>
      <c r="V503" s="320"/>
      <c r="W503" s="319"/>
      <c r="X503" s="65"/>
      <c r="Y503" s="52"/>
    </row>
    <row r="504" spans="1:25" s="3" customFormat="1" ht="14.65" customHeight="1" x14ac:dyDescent="0.2">
      <c r="A504" s="63"/>
      <c r="B504" s="136" t="s">
        <v>332</v>
      </c>
      <c r="C504" s="78"/>
      <c r="D504" s="78"/>
      <c r="E504" s="79"/>
      <c r="F504" s="312"/>
      <c r="G504" s="313"/>
      <c r="H504" s="271"/>
      <c r="I504" s="272"/>
      <c r="J504" s="312"/>
      <c r="K504" s="313"/>
      <c r="L504" s="312"/>
      <c r="M504" s="384"/>
      <c r="N504" s="314"/>
      <c r="O504" s="313"/>
      <c r="P504" s="312"/>
      <c r="Q504" s="313"/>
      <c r="R504" s="312"/>
      <c r="S504" s="313"/>
      <c r="T504" s="312"/>
      <c r="U504" s="313"/>
      <c r="V504" s="312"/>
      <c r="W504" s="313"/>
      <c r="X504" s="65"/>
      <c r="Y504" s="52"/>
    </row>
    <row r="505" spans="1:25" s="3" customFormat="1" ht="14.65" customHeight="1" x14ac:dyDescent="0.2">
      <c r="A505" s="63"/>
      <c r="B505" s="378" t="s">
        <v>333</v>
      </c>
      <c r="C505" s="379"/>
      <c r="D505" s="379"/>
      <c r="E505" s="380"/>
      <c r="F505" s="312"/>
      <c r="G505" s="313"/>
      <c r="H505" s="271"/>
      <c r="I505" s="272"/>
      <c r="J505" s="312"/>
      <c r="K505" s="313"/>
      <c r="L505" s="312"/>
      <c r="M505" s="384"/>
      <c r="N505" s="314"/>
      <c r="O505" s="313"/>
      <c r="P505" s="312"/>
      <c r="Q505" s="313"/>
      <c r="R505" s="312"/>
      <c r="S505" s="313"/>
      <c r="T505" s="312"/>
      <c r="U505" s="313"/>
      <c r="V505" s="312"/>
      <c r="W505" s="313"/>
      <c r="X505" s="65"/>
      <c r="Y505" s="52"/>
    </row>
    <row r="506" spans="1:25" s="3" customFormat="1" ht="14.65" customHeight="1" x14ac:dyDescent="0.2">
      <c r="A506" s="63"/>
      <c r="B506" s="378" t="s">
        <v>331</v>
      </c>
      <c r="C506" s="379"/>
      <c r="D506" s="379"/>
      <c r="E506" s="380"/>
      <c r="F506" s="312"/>
      <c r="G506" s="313"/>
      <c r="H506" s="271"/>
      <c r="I506" s="272"/>
      <c r="J506" s="312"/>
      <c r="K506" s="313"/>
      <c r="L506" s="312"/>
      <c r="M506" s="384"/>
      <c r="N506" s="314"/>
      <c r="O506" s="313"/>
      <c r="P506" s="312"/>
      <c r="Q506" s="313"/>
      <c r="R506" s="312"/>
      <c r="S506" s="313"/>
      <c r="T506" s="312"/>
      <c r="U506" s="313"/>
      <c r="V506" s="312"/>
      <c r="W506" s="313"/>
      <c r="X506" s="65"/>
      <c r="Y506" s="52"/>
    </row>
    <row r="507" spans="1:25" s="3" customFormat="1" ht="14.65" customHeight="1" x14ac:dyDescent="0.2">
      <c r="A507" s="63"/>
      <c r="B507" s="148" t="s">
        <v>405</v>
      </c>
      <c r="C507" s="149"/>
      <c r="D507" s="149"/>
      <c r="E507" s="150"/>
      <c r="F507" s="312"/>
      <c r="G507" s="313"/>
      <c r="H507" s="271"/>
      <c r="I507" s="272"/>
      <c r="J507" s="312"/>
      <c r="K507" s="313"/>
      <c r="L507" s="312"/>
      <c r="M507" s="384"/>
      <c r="N507" s="314"/>
      <c r="O507" s="313"/>
      <c r="P507" s="312"/>
      <c r="Q507" s="313"/>
      <c r="R507" s="312"/>
      <c r="S507" s="313"/>
      <c r="T507" s="312"/>
      <c r="U507" s="313"/>
      <c r="V507" s="312"/>
      <c r="W507" s="313"/>
      <c r="X507" s="65"/>
      <c r="Y507" s="52"/>
    </row>
    <row r="508" spans="1:25" s="3" customFormat="1" ht="14.65" customHeight="1" x14ac:dyDescent="0.2">
      <c r="A508" s="63"/>
      <c r="B508" s="391" t="s">
        <v>404</v>
      </c>
      <c r="C508" s="386"/>
      <c r="D508" s="386"/>
      <c r="E508" s="387"/>
      <c r="F508" s="312"/>
      <c r="G508" s="313"/>
      <c r="H508" s="271"/>
      <c r="I508" s="272"/>
      <c r="J508" s="312"/>
      <c r="K508" s="313"/>
      <c r="L508" s="312"/>
      <c r="M508" s="384"/>
      <c r="N508" s="314"/>
      <c r="O508" s="313"/>
      <c r="P508" s="312"/>
      <c r="Q508" s="313"/>
      <c r="R508" s="312"/>
      <c r="S508" s="313"/>
      <c r="T508" s="312"/>
      <c r="U508" s="313"/>
      <c r="V508" s="312"/>
      <c r="W508" s="313"/>
      <c r="X508" s="65"/>
      <c r="Y508" s="52"/>
    </row>
    <row r="509" spans="1:25" s="3" customFormat="1" ht="29.25" customHeight="1" x14ac:dyDescent="0.2">
      <c r="A509" s="63"/>
      <c r="B509" s="385" t="s">
        <v>529</v>
      </c>
      <c r="C509" s="386"/>
      <c r="D509" s="386"/>
      <c r="E509" s="387"/>
      <c r="F509" s="312"/>
      <c r="G509" s="313"/>
      <c r="H509" s="271"/>
      <c r="I509" s="272"/>
      <c r="J509" s="312"/>
      <c r="K509" s="313"/>
      <c r="L509" s="312"/>
      <c r="M509" s="384"/>
      <c r="N509" s="314"/>
      <c r="O509" s="313"/>
      <c r="P509" s="312"/>
      <c r="Q509" s="313"/>
      <c r="R509" s="312"/>
      <c r="S509" s="313"/>
      <c r="T509" s="312"/>
      <c r="U509" s="313"/>
      <c r="V509" s="312"/>
      <c r="W509" s="313"/>
      <c r="X509" s="65"/>
      <c r="Y509" s="52"/>
    </row>
    <row r="510" spans="1:25" s="3" customFormat="1" ht="14.65" customHeight="1" x14ac:dyDescent="0.2">
      <c r="A510" s="63"/>
      <c r="B510" s="378" t="s">
        <v>336</v>
      </c>
      <c r="C510" s="379"/>
      <c r="D510" s="379"/>
      <c r="E510" s="380"/>
      <c r="F510" s="312"/>
      <c r="G510" s="313"/>
      <c r="H510" s="271"/>
      <c r="I510" s="272"/>
      <c r="J510" s="312"/>
      <c r="K510" s="313"/>
      <c r="L510" s="312"/>
      <c r="M510" s="384"/>
      <c r="N510" s="314"/>
      <c r="O510" s="313"/>
      <c r="P510" s="312"/>
      <c r="Q510" s="313"/>
      <c r="R510" s="312"/>
      <c r="S510" s="313"/>
      <c r="T510" s="312"/>
      <c r="U510" s="313"/>
      <c r="V510" s="312"/>
      <c r="W510" s="313"/>
      <c r="X510" s="65"/>
      <c r="Y510" s="52"/>
    </row>
    <row r="511" spans="1:25" s="3" customFormat="1" ht="14.65" customHeight="1" x14ac:dyDescent="0.2">
      <c r="A511" s="75"/>
      <c r="B511" s="136" t="s">
        <v>334</v>
      </c>
      <c r="C511" s="78"/>
      <c r="D511" s="78"/>
      <c r="E511" s="79"/>
      <c r="F511" s="312"/>
      <c r="G511" s="313"/>
      <c r="H511" s="271"/>
      <c r="I511" s="272"/>
      <c r="J511" s="312"/>
      <c r="K511" s="313"/>
      <c r="L511" s="312"/>
      <c r="M511" s="384"/>
      <c r="N511" s="314"/>
      <c r="O511" s="313"/>
      <c r="P511" s="312"/>
      <c r="Q511" s="313"/>
      <c r="R511" s="312"/>
      <c r="S511" s="313"/>
      <c r="T511" s="312"/>
      <c r="U511" s="313"/>
      <c r="V511" s="312"/>
      <c r="W511" s="313"/>
      <c r="X511" s="65"/>
      <c r="Y511" s="52"/>
    </row>
    <row r="512" spans="1:25" s="3" customFormat="1" ht="14.65" customHeight="1" x14ac:dyDescent="0.2">
      <c r="B512" s="136" t="s">
        <v>335</v>
      </c>
      <c r="C512" s="78"/>
      <c r="D512" s="78"/>
      <c r="E512" s="79"/>
      <c r="F512" s="312"/>
      <c r="G512" s="313"/>
      <c r="H512" s="271"/>
      <c r="I512" s="272"/>
      <c r="J512" s="310"/>
      <c r="K512" s="310"/>
      <c r="L512" s="310"/>
      <c r="M512" s="372"/>
      <c r="N512" s="313"/>
      <c r="O512" s="310"/>
      <c r="P512" s="310"/>
      <c r="Q512" s="310"/>
      <c r="R512" s="310"/>
      <c r="S512" s="310"/>
      <c r="T512" s="310"/>
      <c r="U512" s="310"/>
      <c r="V512" s="310"/>
      <c r="W512" s="310"/>
      <c r="X512" s="65"/>
      <c r="Y512" s="55"/>
    </row>
    <row r="513" spans="1:25" s="3" customFormat="1" ht="4.5" customHeight="1" x14ac:dyDescent="0.2">
      <c r="A513" s="75"/>
      <c r="B513" s="75"/>
      <c r="C513" s="74"/>
      <c r="D513" s="65"/>
      <c r="E513" s="65"/>
      <c r="F513" s="65"/>
      <c r="G513" s="65"/>
      <c r="H513" s="65"/>
      <c r="I513" s="65"/>
      <c r="J513" s="20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52"/>
    </row>
    <row r="514" spans="1:25" s="3" customFormat="1" ht="14.65" customHeight="1" x14ac:dyDescent="0.2">
      <c r="A514" s="73" t="s">
        <v>385</v>
      </c>
      <c r="B514" s="74" t="s">
        <v>484</v>
      </c>
      <c r="C514" s="74"/>
      <c r="D514" s="65"/>
      <c r="E514" s="65"/>
      <c r="F514" s="65"/>
      <c r="G514" s="65"/>
      <c r="H514" s="65"/>
      <c r="I514" s="65"/>
      <c r="J514" s="20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52"/>
    </row>
    <row r="515" spans="1:25" s="3" customFormat="1" ht="14.65" customHeight="1" x14ac:dyDescent="0.2">
      <c r="B515" s="66"/>
      <c r="C515" s="65" t="s">
        <v>340</v>
      </c>
      <c r="D515" s="65"/>
      <c r="E515" s="65"/>
      <c r="F515" s="65"/>
      <c r="G515" s="65"/>
      <c r="H515" s="65"/>
      <c r="I515" s="65"/>
      <c r="L515" s="65"/>
      <c r="M515" s="65"/>
      <c r="N515" s="65"/>
      <c r="O515" s="65"/>
      <c r="P515" s="65"/>
      <c r="Q515" s="65"/>
      <c r="T515" s="65"/>
      <c r="U515" s="65"/>
      <c r="V515" s="65"/>
      <c r="W515" s="65"/>
      <c r="X515" s="65"/>
      <c r="Y515" s="52"/>
    </row>
    <row r="516" spans="1:25" s="3" customFormat="1" ht="14.65" customHeight="1" x14ac:dyDescent="0.2">
      <c r="A516" s="75"/>
      <c r="B516" s="66"/>
      <c r="C516" s="65" t="s">
        <v>342</v>
      </c>
      <c r="D516" s="65"/>
      <c r="E516" s="65"/>
      <c r="F516" s="65"/>
      <c r="G516" s="65"/>
      <c r="H516" s="65"/>
      <c r="I516" s="65"/>
      <c r="L516" s="65"/>
      <c r="M516" s="65"/>
      <c r="N516" s="65"/>
      <c r="O516" s="65"/>
      <c r="P516" s="65"/>
      <c r="Q516" s="65"/>
      <c r="T516" s="65"/>
      <c r="U516" s="65"/>
      <c r="V516" s="65"/>
      <c r="W516" s="65"/>
      <c r="X516" s="65"/>
      <c r="Y516" s="52"/>
    </row>
    <row r="517" spans="1:25" s="3" customFormat="1" ht="14.65" customHeight="1" x14ac:dyDescent="0.2">
      <c r="A517" s="75"/>
      <c r="B517" s="66"/>
      <c r="C517" s="65" t="s">
        <v>434</v>
      </c>
      <c r="D517" s="65"/>
      <c r="E517" s="65"/>
      <c r="F517" s="65"/>
      <c r="G517" s="65"/>
      <c r="H517" s="65"/>
      <c r="I517" s="65"/>
      <c r="L517" s="65"/>
      <c r="M517" s="65"/>
      <c r="N517" s="65"/>
      <c r="O517" s="65"/>
      <c r="P517" s="65"/>
      <c r="Q517" s="65"/>
      <c r="T517" s="65"/>
      <c r="U517" s="65"/>
      <c r="V517" s="65"/>
      <c r="W517" s="65"/>
      <c r="X517" s="65"/>
      <c r="Y517" s="52"/>
    </row>
    <row r="518" spans="1:25" s="3" customFormat="1" ht="14.65" customHeight="1" x14ac:dyDescent="0.2">
      <c r="A518" s="75"/>
      <c r="B518" s="66"/>
      <c r="C518" s="65" t="s">
        <v>316</v>
      </c>
      <c r="D518" s="65"/>
      <c r="E518" s="65"/>
      <c r="F518" s="65"/>
      <c r="G518" s="65"/>
      <c r="H518" s="65"/>
      <c r="I518" s="65"/>
      <c r="L518" s="65"/>
      <c r="M518" s="65"/>
      <c r="N518" s="65"/>
      <c r="O518" s="65"/>
      <c r="P518" s="65"/>
      <c r="Q518" s="65"/>
      <c r="T518" s="65"/>
      <c r="U518" s="65"/>
      <c r="V518" s="65"/>
      <c r="W518" s="65"/>
      <c r="X518" s="65"/>
      <c r="Y518" s="52"/>
    </row>
    <row r="519" spans="1:25" s="3" customFormat="1" ht="14.65" customHeight="1" x14ac:dyDescent="0.2">
      <c r="A519" s="75"/>
      <c r="B519" s="66"/>
      <c r="C519" s="65" t="s">
        <v>343</v>
      </c>
      <c r="D519" s="65"/>
      <c r="E519" s="65"/>
      <c r="F519" s="65"/>
      <c r="G519" s="65"/>
      <c r="H519" s="65"/>
      <c r="I519" s="65"/>
      <c r="L519" s="65"/>
      <c r="M519" s="65"/>
      <c r="N519" s="65"/>
      <c r="O519" s="65"/>
      <c r="P519" s="65"/>
      <c r="Q519" s="65"/>
      <c r="S519" s="65"/>
      <c r="T519" s="65"/>
      <c r="U519" s="65"/>
      <c r="V519" s="65"/>
      <c r="W519" s="65"/>
      <c r="X519" s="65"/>
      <c r="Y519" s="52"/>
    </row>
    <row r="520" spans="1:25" s="3" customFormat="1" ht="14.65" customHeight="1" x14ac:dyDescent="0.2">
      <c r="A520" s="75"/>
      <c r="B520" s="66"/>
      <c r="C520" s="65" t="s">
        <v>341</v>
      </c>
      <c r="D520" s="65"/>
      <c r="E520" s="65"/>
      <c r="F520" s="65"/>
      <c r="G520" s="65"/>
      <c r="H520" s="65"/>
      <c r="I520" s="65"/>
      <c r="L520" s="65"/>
      <c r="M520" s="65"/>
      <c r="N520" s="65"/>
      <c r="O520" s="65"/>
      <c r="P520" s="65"/>
      <c r="Q520" s="65"/>
      <c r="S520" s="65"/>
      <c r="T520" s="65"/>
      <c r="U520" s="65"/>
      <c r="V520" s="65"/>
      <c r="W520" s="65"/>
      <c r="X520" s="65"/>
      <c r="Y520" s="52"/>
    </row>
    <row r="521" spans="1:25" s="3" customFormat="1" ht="14.65" customHeight="1" x14ac:dyDescent="0.2">
      <c r="A521" s="75"/>
      <c r="B521" s="66"/>
      <c r="C521" s="65" t="s">
        <v>525</v>
      </c>
      <c r="D521" s="65"/>
      <c r="E521" s="65"/>
      <c r="F521" s="65"/>
      <c r="G521" s="65"/>
      <c r="H521" s="65"/>
      <c r="I521" s="65"/>
      <c r="L521" s="65"/>
      <c r="M521" s="65"/>
      <c r="N521" s="65"/>
      <c r="O521" s="65"/>
      <c r="P521" s="65"/>
      <c r="Q521" s="65"/>
      <c r="S521" s="65"/>
      <c r="T521" s="65"/>
      <c r="U521" s="65"/>
      <c r="V521" s="65"/>
      <c r="W521" s="65"/>
      <c r="X521" s="65"/>
      <c r="Y521" s="52"/>
    </row>
    <row r="522" spans="1:25" s="3" customFormat="1" ht="14.65" customHeight="1" x14ac:dyDescent="0.2">
      <c r="A522" s="75"/>
      <c r="B522" s="66"/>
      <c r="C522" s="65" t="s">
        <v>435</v>
      </c>
      <c r="D522" s="65"/>
      <c r="E522" s="65"/>
      <c r="F522" s="65"/>
      <c r="G522" s="65"/>
      <c r="H522" s="65"/>
      <c r="I522" s="65"/>
      <c r="L522" s="65"/>
      <c r="M522" s="65"/>
      <c r="N522" s="65"/>
      <c r="O522" s="65"/>
      <c r="P522" s="65"/>
      <c r="Q522" s="65"/>
      <c r="S522" s="65"/>
      <c r="T522" s="65"/>
      <c r="U522" s="65"/>
      <c r="V522" s="65"/>
      <c r="W522" s="65"/>
      <c r="X522" s="65"/>
      <c r="Y522" s="52"/>
    </row>
    <row r="523" spans="1:25" s="3" customFormat="1" ht="14.65" customHeight="1" x14ac:dyDescent="0.2">
      <c r="A523" s="75"/>
      <c r="B523" s="66"/>
      <c r="C523" s="65" t="s">
        <v>345</v>
      </c>
      <c r="D523" s="65"/>
      <c r="E523" s="65"/>
      <c r="F523" s="65"/>
      <c r="G523" s="65"/>
      <c r="H523" s="65"/>
      <c r="I523" s="65"/>
      <c r="L523" s="65"/>
      <c r="M523" s="65"/>
      <c r="N523" s="65"/>
      <c r="O523" s="65"/>
      <c r="P523" s="65"/>
      <c r="Q523" s="65"/>
      <c r="S523" s="65"/>
      <c r="T523" s="65"/>
      <c r="U523" s="65"/>
      <c r="V523" s="65"/>
      <c r="W523" s="65"/>
      <c r="X523" s="65"/>
      <c r="Y523" s="52"/>
    </row>
    <row r="524" spans="1:25" s="3" customFormat="1" ht="14.65" customHeight="1" x14ac:dyDescent="0.2">
      <c r="A524" s="75"/>
      <c r="B524" s="66"/>
      <c r="C524" s="65" t="s">
        <v>344</v>
      </c>
      <c r="D524" s="65"/>
      <c r="E524" s="65"/>
      <c r="F524" s="65"/>
      <c r="G524" s="65"/>
      <c r="H524" s="65"/>
      <c r="I524" s="65"/>
      <c r="L524" s="65"/>
      <c r="M524" s="65"/>
      <c r="N524" s="65"/>
      <c r="O524" s="65"/>
      <c r="P524" s="65"/>
      <c r="Q524" s="65"/>
      <c r="S524" s="65"/>
      <c r="T524" s="65"/>
      <c r="U524" s="65"/>
      <c r="V524" s="65"/>
      <c r="W524" s="65"/>
      <c r="X524" s="65"/>
      <c r="Y524" s="52"/>
    </row>
    <row r="525" spans="1:25" s="3" customFormat="1" ht="14.65" customHeight="1" x14ac:dyDescent="0.2">
      <c r="A525" s="75"/>
      <c r="B525" s="66"/>
      <c r="C525" s="65" t="s">
        <v>315</v>
      </c>
      <c r="D525" s="65"/>
      <c r="F525" s="307"/>
      <c r="G525" s="308"/>
      <c r="H525" s="308"/>
      <c r="I525" s="308"/>
      <c r="J525" s="308"/>
      <c r="K525" s="308"/>
      <c r="L525" s="308"/>
      <c r="M525" s="308"/>
      <c r="N525" s="308"/>
      <c r="O525" s="308"/>
      <c r="P525" s="308"/>
      <c r="Q525" s="309"/>
      <c r="S525" s="65"/>
      <c r="T525" s="65"/>
      <c r="U525" s="65"/>
      <c r="V525" s="65"/>
      <c r="W525" s="65"/>
      <c r="X525" s="65"/>
      <c r="Y525" s="52"/>
    </row>
    <row r="526" spans="1:25" s="3" customFormat="1" ht="7.5" customHeight="1" x14ac:dyDescent="0.2">
      <c r="A526" s="75"/>
      <c r="B526" s="75"/>
      <c r="C526" s="74"/>
      <c r="D526" s="65"/>
      <c r="E526" s="65"/>
      <c r="F526" s="65"/>
      <c r="G526" s="65"/>
      <c r="H526" s="65"/>
      <c r="I526" s="65"/>
      <c r="J526" s="62"/>
      <c r="K526" s="62"/>
      <c r="L526" s="62"/>
      <c r="M526" s="62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52"/>
    </row>
    <row r="527" spans="1:25" s="3" customFormat="1" ht="14.65" customHeight="1" x14ac:dyDescent="0.2">
      <c r="A527" s="73" t="s">
        <v>459</v>
      </c>
      <c r="B527" s="74" t="s">
        <v>530</v>
      </c>
      <c r="D527" s="65"/>
      <c r="E527" s="65"/>
      <c r="F527" s="65"/>
      <c r="G527" s="65"/>
      <c r="H527" s="65"/>
      <c r="I527" s="65"/>
      <c r="N527" s="65"/>
      <c r="O527" s="65"/>
      <c r="P527" s="65"/>
      <c r="Q527" s="65"/>
      <c r="T527" s="65"/>
      <c r="U527" s="65"/>
      <c r="V527" s="65"/>
      <c r="W527" s="65"/>
      <c r="X527" s="65"/>
    </row>
    <row r="528" spans="1:25" s="3" customFormat="1" ht="14.65" customHeight="1" x14ac:dyDescent="0.2">
      <c r="A528" s="75"/>
      <c r="B528" s="66"/>
      <c r="C528" s="65" t="s">
        <v>346</v>
      </c>
      <c r="D528" s="65"/>
      <c r="E528" s="65"/>
      <c r="F528" s="65"/>
      <c r="G528" s="65"/>
      <c r="H528" s="65"/>
      <c r="I528" s="65"/>
      <c r="N528" s="65"/>
      <c r="O528" s="65"/>
      <c r="P528" s="65"/>
      <c r="Q528" s="65"/>
      <c r="T528" s="65"/>
      <c r="U528" s="65"/>
      <c r="V528" s="65"/>
      <c r="W528" s="65"/>
      <c r="X528" s="65"/>
    </row>
    <row r="529" spans="1:26" s="3" customFormat="1" ht="14.65" customHeight="1" x14ac:dyDescent="0.2">
      <c r="A529" s="75"/>
      <c r="B529" s="66"/>
      <c r="C529" s="65" t="s">
        <v>348</v>
      </c>
      <c r="D529" s="65"/>
      <c r="E529" s="65"/>
      <c r="F529" s="65"/>
      <c r="G529" s="65"/>
      <c r="H529" s="65"/>
      <c r="I529" s="65"/>
      <c r="J529" s="65"/>
      <c r="K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</row>
    <row r="530" spans="1:26" s="3" customFormat="1" ht="14.65" customHeight="1" x14ac:dyDescent="0.2">
      <c r="A530" s="75"/>
      <c r="B530" s="66"/>
      <c r="C530" s="65" t="s">
        <v>347</v>
      </c>
      <c r="D530" s="65"/>
      <c r="E530" s="65"/>
      <c r="F530" s="65"/>
      <c r="G530" s="65"/>
      <c r="H530" s="65"/>
      <c r="I530" s="65"/>
      <c r="J530" s="65"/>
      <c r="K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</row>
    <row r="531" spans="1:26" s="3" customFormat="1" ht="14.65" customHeight="1" x14ac:dyDescent="0.2">
      <c r="A531" s="75"/>
      <c r="B531" s="66"/>
      <c r="C531" s="65" t="s">
        <v>436</v>
      </c>
      <c r="D531" s="65"/>
      <c r="E531" s="65"/>
      <c r="F531" s="65"/>
      <c r="G531" s="65"/>
      <c r="H531" s="65"/>
      <c r="I531" s="65"/>
      <c r="R531" s="65"/>
      <c r="Y531" s="137"/>
    </row>
    <row r="532" spans="1:26" s="3" customFormat="1" ht="14.65" customHeight="1" x14ac:dyDescent="0.2">
      <c r="A532" s="75"/>
      <c r="B532" s="66"/>
      <c r="C532" s="65" t="s">
        <v>315</v>
      </c>
      <c r="F532" s="307"/>
      <c r="G532" s="308"/>
      <c r="H532" s="308"/>
      <c r="I532" s="308"/>
      <c r="J532" s="308"/>
      <c r="K532" s="308"/>
      <c r="L532" s="308"/>
      <c r="M532" s="308"/>
      <c r="N532" s="308"/>
      <c r="O532" s="308"/>
      <c r="P532" s="308"/>
      <c r="Q532" s="309"/>
      <c r="Y532" s="137"/>
    </row>
    <row r="533" spans="1:26" s="3" customFormat="1" ht="14.65" customHeight="1" x14ac:dyDescent="0.2">
      <c r="A533" s="245"/>
      <c r="B533" s="245"/>
      <c r="C533" s="49"/>
      <c r="D533" s="119"/>
      <c r="E533" s="119"/>
      <c r="F533" s="119"/>
      <c r="G533" s="119"/>
      <c r="H533" s="119"/>
      <c r="I533" s="119"/>
      <c r="J533" s="119"/>
      <c r="K533" s="119"/>
      <c r="L533" s="119"/>
      <c r="M533" s="119"/>
      <c r="N533" s="119"/>
      <c r="O533" s="119"/>
      <c r="P533" s="119"/>
      <c r="Q533" s="119"/>
      <c r="R533" s="119"/>
      <c r="S533" s="119"/>
      <c r="T533" s="119"/>
      <c r="U533" s="119"/>
      <c r="V533" s="119"/>
      <c r="W533" s="119"/>
      <c r="X533" s="119"/>
      <c r="Y533" s="38"/>
    </row>
    <row r="534" spans="1:26" s="3" customFormat="1" ht="14.65" customHeight="1" x14ac:dyDescent="0.2">
      <c r="A534" s="25" t="s">
        <v>383</v>
      </c>
      <c r="B534" s="25"/>
      <c r="C534" s="109"/>
      <c r="D534" s="109"/>
      <c r="E534" s="109"/>
      <c r="F534" s="109"/>
      <c r="G534" s="109"/>
      <c r="H534" s="109"/>
      <c r="I534" s="109"/>
      <c r="J534" s="109"/>
      <c r="K534" s="109"/>
      <c r="L534" s="109"/>
      <c r="M534" s="109"/>
      <c r="N534" s="109"/>
      <c r="O534" s="109"/>
      <c r="P534" s="109"/>
      <c r="Q534" s="109"/>
      <c r="R534" s="109"/>
      <c r="S534" s="109"/>
      <c r="T534" s="109"/>
      <c r="U534" s="109"/>
      <c r="V534" s="109"/>
      <c r="W534" s="77"/>
      <c r="X534" s="77"/>
      <c r="Y534" s="77"/>
    </row>
    <row r="535" spans="1:26" s="3" customFormat="1" ht="5.25" customHeight="1" x14ac:dyDescent="0.2">
      <c r="A535" s="246"/>
      <c r="B535" s="246"/>
      <c r="C535" s="40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247"/>
    </row>
    <row r="536" spans="1:26" s="137" customFormat="1" ht="15" customHeight="1" x14ac:dyDescent="0.2">
      <c r="B536" s="63" t="s">
        <v>426</v>
      </c>
      <c r="C536" s="49"/>
      <c r="D536" s="119"/>
      <c r="E536" s="119"/>
      <c r="F536" s="119"/>
      <c r="G536" s="119"/>
      <c r="H536" s="119"/>
      <c r="I536" s="119"/>
      <c r="J536" s="119"/>
      <c r="K536" s="119"/>
      <c r="L536" s="119"/>
      <c r="M536" s="119"/>
      <c r="N536" s="119"/>
      <c r="O536" s="119"/>
      <c r="P536" s="119"/>
      <c r="Q536" s="119"/>
      <c r="R536" s="119"/>
      <c r="S536" s="119"/>
      <c r="T536" s="119"/>
      <c r="U536" s="119"/>
      <c r="V536" s="119"/>
      <c r="W536" s="119"/>
      <c r="X536" s="119"/>
      <c r="Y536" s="38"/>
      <c r="Z536" s="3"/>
    </row>
    <row r="537" spans="1:26" s="137" customFormat="1" ht="15" customHeight="1" x14ac:dyDescent="0.2">
      <c r="B537" s="63" t="s">
        <v>504</v>
      </c>
      <c r="C537" s="49"/>
      <c r="D537" s="119"/>
      <c r="E537" s="119"/>
      <c r="F537" s="119"/>
      <c r="G537" s="119"/>
      <c r="H537" s="119"/>
      <c r="I537" s="119"/>
      <c r="J537" s="119"/>
      <c r="K537" s="119"/>
      <c r="L537" s="119"/>
      <c r="M537" s="119"/>
      <c r="N537" s="119"/>
      <c r="O537" s="119"/>
      <c r="P537" s="119"/>
      <c r="Q537" s="119"/>
      <c r="R537" s="119"/>
      <c r="S537" s="119"/>
      <c r="T537" s="119"/>
      <c r="U537" s="119"/>
      <c r="V537" s="119"/>
      <c r="W537" s="119"/>
      <c r="X537" s="119"/>
      <c r="Y537" s="38"/>
      <c r="Z537" s="3"/>
    </row>
    <row r="538" spans="1:26" s="137" customFormat="1" ht="15" customHeight="1" x14ac:dyDescent="0.2">
      <c r="B538" s="120" t="s">
        <v>437</v>
      </c>
      <c r="C538" s="49"/>
      <c r="D538" s="119"/>
      <c r="E538" s="119"/>
      <c r="F538" s="119"/>
      <c r="G538" s="119"/>
      <c r="H538" s="119"/>
      <c r="I538" s="119"/>
      <c r="J538" s="119"/>
      <c r="K538" s="119"/>
      <c r="L538" s="119"/>
      <c r="M538" s="119"/>
      <c r="N538" s="119"/>
      <c r="O538" s="119"/>
      <c r="P538" s="119"/>
      <c r="Q538" s="119"/>
      <c r="R538" s="119"/>
      <c r="S538" s="119"/>
      <c r="T538" s="119"/>
      <c r="U538" s="119"/>
      <c r="V538" s="119"/>
      <c r="W538" s="119"/>
      <c r="X538" s="119"/>
      <c r="Y538" s="38"/>
      <c r="Z538" s="3"/>
    </row>
    <row r="539" spans="1:26" s="137" customFormat="1" ht="5.45" customHeight="1" x14ac:dyDescent="0.2">
      <c r="A539" s="242"/>
      <c r="B539" s="242"/>
      <c r="C539" s="49"/>
      <c r="D539" s="119"/>
      <c r="E539" s="119"/>
      <c r="F539" s="119"/>
      <c r="G539" s="119"/>
      <c r="H539" s="119"/>
      <c r="I539" s="119"/>
      <c r="J539" s="119"/>
      <c r="K539" s="119"/>
      <c r="L539" s="119"/>
      <c r="M539" s="119"/>
      <c r="N539" s="119"/>
      <c r="O539" s="119"/>
      <c r="P539" s="119"/>
      <c r="Q539" s="119"/>
      <c r="R539" s="119"/>
      <c r="S539" s="119"/>
      <c r="T539" s="119"/>
      <c r="U539" s="119"/>
      <c r="V539" s="119"/>
      <c r="W539" s="119"/>
      <c r="X539" s="119"/>
      <c r="Y539" s="38"/>
      <c r="Z539" s="3"/>
    </row>
    <row r="540" spans="1:26" s="137" customFormat="1" ht="15" customHeight="1" x14ac:dyDescent="0.2">
      <c r="A540" s="63" t="s">
        <v>416</v>
      </c>
      <c r="B540" s="63"/>
      <c r="C540" s="74"/>
      <c r="D540" s="65"/>
      <c r="E540" s="65"/>
      <c r="F540" s="65"/>
      <c r="G540" s="65"/>
      <c r="I540" s="65"/>
      <c r="L540" s="205"/>
      <c r="P540" s="65" t="s">
        <v>418</v>
      </c>
      <c r="T540" s="138"/>
      <c r="U540" s="139"/>
      <c r="V540" s="139"/>
      <c r="W540" s="65"/>
      <c r="X540" s="65"/>
      <c r="Y540" s="52"/>
      <c r="Z540" s="3"/>
    </row>
    <row r="541" spans="1:26" s="137" customFormat="1" ht="7.5" customHeight="1" x14ac:dyDescent="0.2">
      <c r="A541" s="63"/>
      <c r="B541" s="63"/>
      <c r="C541" s="74"/>
      <c r="D541" s="65"/>
      <c r="E541" s="65"/>
      <c r="F541" s="65"/>
      <c r="G541" s="65"/>
      <c r="H541" s="65"/>
      <c r="I541" s="65"/>
      <c r="L541" s="205"/>
      <c r="M541" s="119"/>
      <c r="P541" s="65"/>
      <c r="Z541" s="3"/>
    </row>
    <row r="542" spans="1:26" s="137" customFormat="1" ht="14.65" customHeight="1" x14ac:dyDescent="0.2">
      <c r="A542" s="63"/>
      <c r="B542" s="63"/>
      <c r="C542" s="65" t="s">
        <v>411</v>
      </c>
      <c r="D542" s="65"/>
      <c r="F542" s="65"/>
      <c r="G542" s="65"/>
      <c r="L542" s="195" t="s">
        <v>427</v>
      </c>
      <c r="M542" s="202"/>
      <c r="N542" s="244" t="s">
        <v>409</v>
      </c>
      <c r="P542" s="66"/>
      <c r="T542" s="359"/>
      <c r="U542" s="359"/>
      <c r="V542" s="143"/>
      <c r="W542" s="55"/>
      <c r="Z542" s="3"/>
    </row>
    <row r="543" spans="1:26" s="137" customFormat="1" ht="15.75" customHeight="1" x14ac:dyDescent="0.2">
      <c r="A543" s="63"/>
      <c r="B543" s="63"/>
      <c r="C543" s="65" t="s">
        <v>410</v>
      </c>
      <c r="D543" s="65"/>
      <c r="F543" s="65"/>
      <c r="G543" s="65"/>
      <c r="L543" s="195" t="s">
        <v>427</v>
      </c>
      <c r="M543" s="202"/>
      <c r="N543" s="244" t="s">
        <v>409</v>
      </c>
      <c r="P543" s="66"/>
      <c r="T543" s="376"/>
      <c r="U543" s="376"/>
    </row>
    <row r="544" spans="1:26" s="137" customFormat="1" ht="14.65" customHeight="1" x14ac:dyDescent="0.2">
      <c r="A544" s="63"/>
      <c r="B544" s="63"/>
      <c r="C544" s="74"/>
      <c r="D544" s="65"/>
      <c r="E544" s="65"/>
      <c r="F544" s="65"/>
      <c r="G544" s="65"/>
      <c r="L544" s="65"/>
      <c r="M544" s="65"/>
      <c r="N544" s="205"/>
      <c r="P544" s="65"/>
      <c r="T544" s="205"/>
      <c r="U544" s="205"/>
      <c r="V544" s="205"/>
      <c r="W544" s="205"/>
    </row>
    <row r="545" spans="1:34" s="137" customFormat="1" ht="14.65" customHeight="1" x14ac:dyDescent="0.2">
      <c r="A545" s="144" t="s">
        <v>356</v>
      </c>
      <c r="B545" s="63" t="s">
        <v>501</v>
      </c>
      <c r="C545" s="74"/>
      <c r="D545" s="65"/>
      <c r="F545" s="65"/>
      <c r="L545" s="65"/>
      <c r="M545" s="65"/>
      <c r="N545" s="65"/>
      <c r="P545" s="65"/>
      <c r="T545" s="145"/>
      <c r="U545" s="206"/>
      <c r="V545" s="145"/>
      <c r="W545" s="206"/>
      <c r="Z545" s="121"/>
      <c r="AA545" s="119"/>
      <c r="AB545" s="119"/>
      <c r="AC545" s="120"/>
      <c r="AD545" s="120"/>
      <c r="AE545" s="120"/>
      <c r="AF545" s="120"/>
    </row>
    <row r="546" spans="1:34" s="137" customFormat="1" ht="6" customHeight="1" x14ac:dyDescent="0.2">
      <c r="A546" s="63"/>
      <c r="B546" s="63"/>
      <c r="C546" s="74"/>
      <c r="D546" s="65"/>
      <c r="F546" s="65"/>
      <c r="G546" s="65"/>
      <c r="L546" s="65"/>
      <c r="M546" s="65"/>
      <c r="N546" s="65"/>
      <c r="P546" s="65"/>
      <c r="T546" s="145"/>
      <c r="U546" s="206"/>
      <c r="V546" s="145"/>
      <c r="W546" s="206"/>
      <c r="Z546" s="121"/>
      <c r="AA546" s="119"/>
      <c r="AB546" s="119"/>
      <c r="AC546" s="120"/>
      <c r="AD546" s="120"/>
      <c r="AE546" s="120"/>
      <c r="AF546" s="120"/>
    </row>
    <row r="547" spans="1:34" s="137" customFormat="1" ht="14.65" customHeight="1" x14ac:dyDescent="0.2">
      <c r="A547" s="63"/>
      <c r="B547" s="63"/>
      <c r="C547" s="65" t="s">
        <v>414</v>
      </c>
      <c r="D547" s="65"/>
      <c r="F547" s="65"/>
      <c r="G547" s="65"/>
      <c r="L547" s="195" t="s">
        <v>427</v>
      </c>
      <c r="M547" s="202"/>
      <c r="N547" s="244" t="s">
        <v>408</v>
      </c>
      <c r="P547" s="66"/>
      <c r="T547" s="145"/>
      <c r="U547" s="206"/>
      <c r="V547" s="145"/>
      <c r="W547" s="206"/>
      <c r="Z547" s="121"/>
      <c r="AA547" s="119"/>
      <c r="AB547" s="119"/>
      <c r="AC547" s="120"/>
      <c r="AD547" s="120"/>
      <c r="AE547" s="120"/>
      <c r="AF547" s="120"/>
    </row>
    <row r="548" spans="1:34" s="137" customFormat="1" ht="14.65" customHeight="1" x14ac:dyDescent="0.2">
      <c r="A548" s="63"/>
      <c r="B548" s="63"/>
      <c r="C548" s="65" t="s">
        <v>413</v>
      </c>
      <c r="D548" s="65"/>
      <c r="F548" s="65"/>
      <c r="G548" s="65"/>
      <c r="L548" s="195" t="s">
        <v>427</v>
      </c>
      <c r="M548" s="202"/>
      <c r="N548" s="244" t="s">
        <v>408</v>
      </c>
      <c r="P548" s="66"/>
      <c r="T548" s="145"/>
      <c r="U548" s="206"/>
      <c r="V548" s="145"/>
      <c r="W548" s="206"/>
      <c r="Z548" s="121"/>
      <c r="AA548" s="119"/>
      <c r="AB548" s="119"/>
      <c r="AC548" s="120"/>
      <c r="AD548" s="120"/>
      <c r="AE548" s="120"/>
      <c r="AF548" s="120"/>
    </row>
    <row r="549" spans="1:34" s="3" customFormat="1" ht="14.65" customHeight="1" x14ac:dyDescent="0.2">
      <c r="A549" s="63"/>
      <c r="B549" s="63"/>
      <c r="C549" s="74"/>
      <c r="D549" s="65"/>
      <c r="F549" s="65"/>
      <c r="G549" s="65"/>
      <c r="L549" s="65"/>
      <c r="M549" s="65"/>
      <c r="N549" s="65"/>
      <c r="P549" s="65"/>
      <c r="T549" s="145"/>
      <c r="U549" s="206"/>
      <c r="V549" s="145"/>
      <c r="W549" s="206"/>
      <c r="X549" s="137"/>
      <c r="Y549" s="137"/>
      <c r="Z549" s="121"/>
      <c r="AA549" s="119"/>
      <c r="AB549" s="119"/>
      <c r="AC549" s="121"/>
      <c r="AD549" s="121"/>
      <c r="AE549" s="121"/>
      <c r="AF549" s="121"/>
      <c r="AG549" s="137"/>
      <c r="AH549" s="137"/>
    </row>
    <row r="550" spans="1:34" s="3" customFormat="1" ht="14.65" customHeight="1" x14ac:dyDescent="0.2">
      <c r="A550" s="83" t="s">
        <v>385</v>
      </c>
      <c r="B550" s="63" t="s">
        <v>502</v>
      </c>
      <c r="C550" s="74"/>
      <c r="D550" s="65"/>
      <c r="E550" s="137"/>
      <c r="F550" s="65"/>
      <c r="G550" s="137"/>
      <c r="L550" s="65"/>
      <c r="M550" s="65"/>
      <c r="N550" s="65"/>
      <c r="P550" s="65"/>
      <c r="T550" s="145"/>
      <c r="U550" s="206"/>
      <c r="V550" s="145"/>
      <c r="W550" s="206"/>
      <c r="X550" s="137"/>
      <c r="Y550" s="137"/>
      <c r="Z550" s="121"/>
      <c r="AA550" s="119"/>
      <c r="AB550" s="119"/>
      <c r="AC550" s="121"/>
      <c r="AD550" s="121"/>
      <c r="AE550" s="121"/>
      <c r="AF550" s="121"/>
      <c r="AG550" s="137"/>
      <c r="AH550" s="137"/>
    </row>
    <row r="551" spans="1:34" s="3" customFormat="1" ht="6.75" customHeight="1" x14ac:dyDescent="0.2">
      <c r="A551" s="63"/>
      <c r="B551" s="63"/>
      <c r="C551" s="74"/>
      <c r="D551" s="65"/>
      <c r="E551" s="137"/>
      <c r="F551" s="65"/>
      <c r="G551" s="65"/>
      <c r="L551" s="65"/>
      <c r="M551" s="65"/>
      <c r="N551" s="65"/>
      <c r="P551" s="65"/>
      <c r="T551" s="145"/>
      <c r="U551" s="206"/>
      <c r="V551" s="145"/>
      <c r="W551" s="206"/>
      <c r="X551" s="137"/>
      <c r="Y551" s="137"/>
      <c r="Z551" s="121"/>
      <c r="AA551" s="119"/>
      <c r="AB551" s="119"/>
      <c r="AC551" s="121"/>
      <c r="AD551" s="121"/>
      <c r="AE551" s="121"/>
      <c r="AF551" s="121"/>
      <c r="AG551" s="137"/>
      <c r="AH551" s="137"/>
    </row>
    <row r="552" spans="1:34" s="3" customFormat="1" ht="14.65" customHeight="1" x14ac:dyDescent="0.2">
      <c r="A552" s="63"/>
      <c r="B552" s="63"/>
      <c r="C552" s="65" t="s">
        <v>428</v>
      </c>
      <c r="D552" s="74"/>
      <c r="E552" s="137"/>
      <c r="F552" s="65"/>
      <c r="G552" s="65"/>
      <c r="L552" s="195" t="s">
        <v>427</v>
      </c>
      <c r="M552" s="202"/>
      <c r="N552" s="244" t="s">
        <v>408</v>
      </c>
      <c r="P552" s="66"/>
      <c r="T552" s="145"/>
      <c r="U552" s="206"/>
      <c r="V552" s="145"/>
      <c r="W552" s="206"/>
      <c r="X552" s="137"/>
      <c r="Y552" s="137"/>
      <c r="Z552" s="121"/>
      <c r="AA552" s="119"/>
      <c r="AB552" s="119"/>
      <c r="AC552" s="121"/>
      <c r="AD552" s="121"/>
      <c r="AE552" s="121"/>
      <c r="AF552" s="121"/>
      <c r="AG552" s="137"/>
      <c r="AH552" s="137"/>
    </row>
    <row r="553" spans="1:34" s="3" customFormat="1" ht="14.65" customHeight="1" x14ac:dyDescent="0.2">
      <c r="A553" s="75"/>
      <c r="B553" s="75"/>
      <c r="C553" s="65" t="s">
        <v>415</v>
      </c>
      <c r="D553" s="74"/>
      <c r="E553" s="137"/>
      <c r="F553" s="65"/>
      <c r="G553" s="65"/>
      <c r="L553" s="195" t="s">
        <v>427</v>
      </c>
      <c r="M553" s="202"/>
      <c r="N553" s="244" t="s">
        <v>408</v>
      </c>
      <c r="P553" s="66"/>
      <c r="T553" s="145"/>
      <c r="U553" s="206"/>
      <c r="V553" s="145"/>
      <c r="W553" s="206"/>
      <c r="X553" s="137"/>
      <c r="Y553" s="137"/>
      <c r="Z553" s="121"/>
      <c r="AA553" s="119"/>
      <c r="AB553" s="119"/>
      <c r="AC553" s="121"/>
      <c r="AD553" s="121"/>
      <c r="AE553" s="121"/>
      <c r="AF553" s="121"/>
      <c r="AG553" s="137"/>
      <c r="AH553" s="137"/>
    </row>
    <row r="554" spans="1:34" s="3" customFormat="1" ht="14.65" customHeight="1" x14ac:dyDescent="0.2">
      <c r="C554" s="65" t="s">
        <v>417</v>
      </c>
      <c r="D554" s="74"/>
      <c r="E554" s="137"/>
      <c r="F554" s="65"/>
      <c r="G554" s="65"/>
      <c r="L554" s="195" t="s">
        <v>427</v>
      </c>
      <c r="M554" s="202"/>
      <c r="N554" s="244" t="s">
        <v>408</v>
      </c>
      <c r="P554" s="66"/>
      <c r="T554" s="145"/>
      <c r="U554" s="206"/>
      <c r="V554" s="145"/>
      <c r="W554" s="206"/>
      <c r="X554" s="137"/>
      <c r="Y554" s="137"/>
      <c r="Z554" s="121"/>
      <c r="AA554" s="119"/>
      <c r="AB554" s="119"/>
      <c r="AC554" s="121"/>
      <c r="AD554" s="121"/>
      <c r="AE554" s="121"/>
      <c r="AF554" s="121"/>
      <c r="AG554" s="137"/>
      <c r="AH554" s="137"/>
    </row>
    <row r="555" spans="1:34" x14ac:dyDescent="0.2">
      <c r="F555" s="141"/>
      <c r="G555" s="65"/>
      <c r="L555" s="65"/>
      <c r="M555" s="65"/>
      <c r="N555" s="65"/>
      <c r="P555" s="145"/>
      <c r="T555" s="145"/>
      <c r="U555" s="206"/>
      <c r="V555" s="145"/>
      <c r="W555" s="206"/>
      <c r="Y555" s="141"/>
      <c r="Z555" s="121"/>
      <c r="AA555" s="119"/>
      <c r="AB555" s="119"/>
      <c r="AC555" s="121"/>
      <c r="AD555" s="121"/>
      <c r="AE555" s="121"/>
      <c r="AF555" s="121"/>
      <c r="AG555" s="141"/>
      <c r="AH555" s="141"/>
    </row>
    <row r="556" spans="1:34" x14ac:dyDescent="0.2">
      <c r="A556" s="43" t="s">
        <v>459</v>
      </c>
      <c r="B556" s="63" t="s">
        <v>503</v>
      </c>
      <c r="F556" s="141"/>
      <c r="G556" s="65"/>
      <c r="L556" s="74"/>
      <c r="M556" s="74"/>
      <c r="N556" s="74"/>
      <c r="P556" s="145"/>
      <c r="T556" s="145"/>
      <c r="U556" s="206"/>
      <c r="V556" s="145"/>
      <c r="W556" s="206"/>
      <c r="Y556" s="141"/>
      <c r="Z556" s="121"/>
      <c r="AA556" s="119"/>
      <c r="AB556" s="119"/>
      <c r="AC556" s="121"/>
      <c r="AD556" s="121"/>
      <c r="AE556" s="121"/>
      <c r="AF556" s="121"/>
      <c r="AG556" s="141"/>
      <c r="AH556" s="141"/>
    </row>
    <row r="557" spans="1:34" ht="4.5" customHeight="1" x14ac:dyDescent="0.2">
      <c r="A557" s="63"/>
      <c r="B557" s="63"/>
      <c r="F557" s="141"/>
      <c r="G557" s="65"/>
      <c r="L557" s="74"/>
      <c r="M557" s="74"/>
      <c r="N557" s="74"/>
      <c r="P557" s="145"/>
      <c r="T557" s="145"/>
      <c r="U557" s="206"/>
      <c r="V557" s="145"/>
      <c r="W557" s="206"/>
      <c r="Y557" s="141"/>
      <c r="Z557" s="121"/>
      <c r="AA557" s="119"/>
      <c r="AB557" s="119"/>
      <c r="AC557" s="121"/>
      <c r="AD557" s="121"/>
      <c r="AE557" s="121"/>
      <c r="AF557" s="121"/>
      <c r="AG557" s="141"/>
      <c r="AH557" s="141"/>
    </row>
    <row r="558" spans="1:34" x14ac:dyDescent="0.2">
      <c r="A558" s="63"/>
      <c r="B558" s="63"/>
      <c r="C558" s="65" t="s">
        <v>412</v>
      </c>
      <c r="D558" s="74"/>
      <c r="E558" s="137"/>
      <c r="F558" s="65"/>
      <c r="G558" s="65"/>
      <c r="L558" s="195" t="s">
        <v>427</v>
      </c>
      <c r="M558" s="202"/>
      <c r="N558" s="244" t="s">
        <v>408</v>
      </c>
      <c r="P558" s="66"/>
      <c r="T558" s="145"/>
      <c r="U558" s="206"/>
      <c r="V558" s="145"/>
      <c r="W558" s="206"/>
      <c r="Y558" s="141"/>
      <c r="Z558" s="121"/>
      <c r="AA558" s="119"/>
      <c r="AB558" s="119"/>
      <c r="AC558" s="121"/>
      <c r="AD558" s="121"/>
      <c r="AE558" s="121"/>
      <c r="AF558" s="121"/>
      <c r="AG558" s="141"/>
      <c r="AH558" s="141"/>
    </row>
    <row r="559" spans="1:34" x14ac:dyDescent="0.2">
      <c r="F559" s="141"/>
      <c r="G559" s="65"/>
      <c r="H559" s="74"/>
      <c r="I559" s="74"/>
      <c r="J559" s="74"/>
      <c r="K559" s="74"/>
      <c r="L559" s="145"/>
      <c r="M559" s="206"/>
      <c r="N559" s="145"/>
      <c r="O559" s="206"/>
      <c r="P559" s="145"/>
      <c r="Q559" s="206"/>
      <c r="R559" s="145"/>
      <c r="S559" s="206"/>
      <c r="T559" s="145"/>
      <c r="U559" s="206"/>
      <c r="V559" s="145"/>
      <c r="W559" s="206"/>
      <c r="Y559" s="141"/>
      <c r="Z559" s="121"/>
      <c r="AA559" s="119"/>
      <c r="AB559" s="119"/>
      <c r="AC559" s="121"/>
      <c r="AD559" s="121"/>
      <c r="AE559" s="121"/>
      <c r="AF559" s="121"/>
      <c r="AG559" s="141"/>
      <c r="AH559" s="141"/>
    </row>
    <row r="560" spans="1:34" x14ac:dyDescent="0.2">
      <c r="A560" s="1"/>
      <c r="B560" s="1"/>
      <c r="C560" s="65" t="s">
        <v>446</v>
      </c>
      <c r="F560" s="141"/>
      <c r="G560" s="65"/>
      <c r="J560" s="307"/>
      <c r="K560" s="308"/>
      <c r="L560" s="308"/>
      <c r="M560" s="309"/>
      <c r="N560" s="145"/>
      <c r="O560" s="206"/>
      <c r="P560" s="145"/>
      <c r="Q560" s="206"/>
      <c r="R560" s="145"/>
      <c r="S560" s="206"/>
      <c r="T560" s="145"/>
      <c r="U560" s="206"/>
      <c r="V560" s="145"/>
      <c r="W560" s="206"/>
      <c r="Y560" s="141"/>
      <c r="Z560" s="121"/>
      <c r="AA560" s="119"/>
      <c r="AB560" s="119"/>
      <c r="AC560" s="121"/>
      <c r="AD560" s="121"/>
      <c r="AE560" s="121"/>
      <c r="AF560" s="121"/>
      <c r="AG560" s="141"/>
      <c r="AH560" s="141"/>
    </row>
    <row r="561" spans="1:34" ht="6.75" customHeight="1" x14ac:dyDescent="0.2">
      <c r="F561" s="141"/>
      <c r="G561" s="65"/>
      <c r="J561" s="65"/>
      <c r="K561" s="65"/>
      <c r="L561" s="65"/>
      <c r="M561" s="65"/>
      <c r="N561" s="145"/>
      <c r="O561" s="206"/>
      <c r="P561" s="145"/>
      <c r="Q561" s="206"/>
      <c r="R561" s="145"/>
      <c r="S561" s="206"/>
      <c r="T561" s="145"/>
      <c r="U561" s="206"/>
      <c r="V561" s="145"/>
      <c r="W561" s="206"/>
      <c r="Y561" s="141"/>
      <c r="Z561" s="121"/>
      <c r="AA561" s="119"/>
      <c r="AB561" s="119"/>
      <c r="AC561" s="121"/>
      <c r="AD561" s="121"/>
      <c r="AE561" s="121"/>
      <c r="AF561" s="121"/>
      <c r="AG561" s="141"/>
      <c r="AH561" s="141"/>
    </row>
    <row r="562" spans="1:34" x14ac:dyDescent="0.2">
      <c r="C562" s="65" t="s">
        <v>447</v>
      </c>
      <c r="F562" s="141"/>
      <c r="G562" s="65"/>
      <c r="J562" s="307"/>
      <c r="K562" s="308"/>
      <c r="L562" s="308"/>
      <c r="M562" s="309"/>
      <c r="N562" s="145"/>
      <c r="O562" s="206"/>
      <c r="P562" s="145"/>
      <c r="Q562" s="206"/>
      <c r="R562" s="145"/>
      <c r="S562" s="206"/>
      <c r="T562" s="145"/>
      <c r="U562" s="206"/>
      <c r="V562" s="145"/>
      <c r="W562" s="206"/>
      <c r="Y562" s="141"/>
      <c r="Z562" s="121"/>
      <c r="AA562" s="119"/>
      <c r="AB562" s="119"/>
      <c r="AC562" s="121"/>
      <c r="AD562" s="121"/>
      <c r="AE562" s="121"/>
      <c r="AF562" s="121"/>
      <c r="AG562" s="141"/>
      <c r="AH562" s="141"/>
    </row>
    <row r="563" spans="1:34" ht="6.75" customHeight="1" x14ac:dyDescent="0.2">
      <c r="F563" s="141"/>
      <c r="G563" s="65"/>
      <c r="J563" s="65"/>
      <c r="K563" s="65"/>
      <c r="L563" s="65"/>
      <c r="M563" s="65"/>
      <c r="N563" s="145"/>
      <c r="O563" s="206"/>
      <c r="P563" s="145"/>
      <c r="Q563" s="206"/>
      <c r="R563" s="145"/>
      <c r="S563" s="206"/>
      <c r="T563" s="145"/>
      <c r="U563" s="206"/>
      <c r="V563" s="145"/>
      <c r="W563" s="206"/>
      <c r="Y563" s="141"/>
      <c r="Z563" s="121"/>
      <c r="AA563" s="119"/>
      <c r="AB563" s="119"/>
      <c r="AC563" s="121"/>
      <c r="AD563" s="121"/>
      <c r="AE563" s="121"/>
      <c r="AF563" s="121"/>
      <c r="AG563" s="141"/>
      <c r="AH563" s="141"/>
    </row>
    <row r="564" spans="1:34" x14ac:dyDescent="0.2">
      <c r="A564" s="63"/>
      <c r="B564" s="63"/>
      <c r="C564" s="65" t="s">
        <v>419</v>
      </c>
      <c r="F564" s="141"/>
      <c r="G564" s="65"/>
      <c r="J564" s="307"/>
      <c r="K564" s="308"/>
      <c r="L564" s="308"/>
      <c r="M564" s="309"/>
      <c r="N564" s="145"/>
      <c r="O564" s="206"/>
      <c r="P564" s="145"/>
      <c r="Q564" s="206"/>
      <c r="R564" s="145"/>
      <c r="S564" s="206"/>
      <c r="T564" s="145"/>
      <c r="U564" s="206"/>
      <c r="V564" s="145"/>
      <c r="W564" s="206"/>
      <c r="Y564" s="141"/>
      <c r="Z564" s="121"/>
      <c r="AA564" s="119"/>
      <c r="AB564" s="120"/>
      <c r="AC564" s="120"/>
      <c r="AD564" s="120"/>
      <c r="AE564" s="120"/>
      <c r="AF564" s="120"/>
      <c r="AG564" s="141"/>
      <c r="AH564" s="141"/>
    </row>
    <row r="565" spans="1:34" x14ac:dyDescent="0.2">
      <c r="A565" s="63"/>
      <c r="B565" s="63"/>
      <c r="C565" s="74"/>
      <c r="D565" s="65"/>
      <c r="E565" s="65"/>
      <c r="F565" s="65"/>
      <c r="G565" s="65"/>
      <c r="H565" s="360"/>
      <c r="I565" s="360"/>
      <c r="J565" s="360"/>
      <c r="K565" s="360"/>
      <c r="L565" s="145"/>
      <c r="M565" s="206"/>
      <c r="N565" s="145"/>
      <c r="O565" s="206"/>
      <c r="P565" s="145"/>
      <c r="Q565" s="206"/>
      <c r="R565" s="145"/>
      <c r="S565" s="206"/>
      <c r="T565" s="145"/>
      <c r="U565" s="206"/>
      <c r="V565" s="145"/>
      <c r="W565" s="206"/>
      <c r="Y565" s="141"/>
      <c r="Z565" s="121"/>
      <c r="AA565" s="119"/>
      <c r="AB565" s="120"/>
      <c r="AC565" s="120"/>
      <c r="AD565" s="120"/>
      <c r="AE565" s="120"/>
      <c r="AF565" s="120"/>
      <c r="AG565" s="141"/>
      <c r="AH565" s="141"/>
    </row>
    <row r="566" spans="1:34" ht="15" x14ac:dyDescent="0.2">
      <c r="A566" s="75"/>
      <c r="B566" s="75"/>
      <c r="C566" s="74"/>
      <c r="D566" s="65"/>
      <c r="E566" s="65"/>
      <c r="F566" s="65"/>
      <c r="G566" s="65"/>
      <c r="H566" s="65"/>
      <c r="I566" s="65"/>
      <c r="J566" s="20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52"/>
      <c r="Z566" s="3"/>
    </row>
    <row r="567" spans="1:34" x14ac:dyDescent="0.2">
      <c r="A567" s="63"/>
      <c r="B567" s="63"/>
      <c r="C567" s="74"/>
      <c r="D567" s="65"/>
      <c r="E567" s="65"/>
      <c r="F567" s="65"/>
      <c r="G567" s="65"/>
      <c r="H567" s="65"/>
      <c r="I567" s="65"/>
      <c r="J567" s="205"/>
      <c r="K567" s="65"/>
      <c r="L567" s="65"/>
      <c r="M567" s="65"/>
      <c r="N567" s="65"/>
      <c r="O567" s="65"/>
      <c r="P567" s="65"/>
      <c r="Q567" s="65"/>
      <c r="R567" s="205"/>
      <c r="S567" s="65"/>
      <c r="T567" s="65"/>
      <c r="U567" s="65"/>
      <c r="V567" s="65"/>
      <c r="W567" s="65"/>
      <c r="X567" s="65"/>
      <c r="Y567" s="52"/>
      <c r="Z567" s="3"/>
    </row>
    <row r="568" spans="1:34" ht="15" x14ac:dyDescent="0.2">
      <c r="A568" s="75"/>
      <c r="B568" s="75"/>
      <c r="C568" s="76"/>
      <c r="D568" s="65"/>
      <c r="E568" s="65"/>
      <c r="F568" s="65"/>
      <c r="G568" s="65"/>
      <c r="H568" s="65"/>
      <c r="I568" s="65"/>
      <c r="J568" s="205"/>
      <c r="K568" s="65"/>
      <c r="L568" s="65"/>
      <c r="M568" s="65"/>
      <c r="N568" s="65"/>
      <c r="O568" s="65"/>
      <c r="P568" s="65"/>
      <c r="Q568" s="65"/>
      <c r="R568" s="205"/>
      <c r="S568" s="65"/>
      <c r="T568" s="65"/>
      <c r="U568" s="65"/>
      <c r="V568" s="65"/>
      <c r="W568" s="65"/>
      <c r="X568" s="65"/>
      <c r="Y568" s="52"/>
      <c r="Z568" s="3"/>
    </row>
    <row r="569" spans="1:34" ht="15" x14ac:dyDescent="0.2">
      <c r="A569" s="75"/>
      <c r="B569" s="75"/>
      <c r="C569" s="76"/>
      <c r="D569" s="65"/>
      <c r="E569" s="65"/>
      <c r="F569" s="141"/>
      <c r="G569" s="141"/>
      <c r="H569" s="306"/>
      <c r="I569" s="306"/>
      <c r="J569" s="65"/>
      <c r="K569" s="141"/>
      <c r="L569" s="65"/>
      <c r="M569" s="306"/>
      <c r="N569" s="306"/>
      <c r="O569" s="306"/>
      <c r="P569" s="141"/>
      <c r="Q569" s="141"/>
      <c r="R569" s="141"/>
      <c r="S569" s="141"/>
      <c r="T569" s="141"/>
      <c r="U569" s="141"/>
      <c r="V569" s="141"/>
      <c r="W569" s="141"/>
      <c r="X569" s="65"/>
      <c r="Y569" s="52"/>
      <c r="Z569" s="3"/>
    </row>
    <row r="570" spans="1:34" ht="15" x14ac:dyDescent="0.2">
      <c r="A570" s="75"/>
      <c r="B570" s="75"/>
      <c r="C570" s="65"/>
      <c r="D570" s="65"/>
      <c r="E570" s="65"/>
      <c r="F570" s="141"/>
      <c r="G570" s="141"/>
      <c r="H570" s="250"/>
      <c r="I570" s="250"/>
      <c r="J570" s="205"/>
      <c r="K570" s="65"/>
      <c r="L570" s="65"/>
      <c r="M570" s="250"/>
      <c r="N570" s="373"/>
      <c r="O570" s="373"/>
      <c r="P570" s="141"/>
      <c r="Q570" s="141"/>
      <c r="R570" s="141"/>
      <c r="S570" s="251"/>
      <c r="T570" s="141"/>
      <c r="U570" s="141"/>
      <c r="V570" s="141"/>
      <c r="W570" s="141"/>
      <c r="X570" s="65"/>
      <c r="Y570" s="52"/>
      <c r="Z570" s="3"/>
    </row>
    <row r="571" spans="1:34" ht="15" x14ac:dyDescent="0.2">
      <c r="A571" s="75"/>
      <c r="B571" s="75"/>
      <c r="C571" s="76"/>
      <c r="D571" s="65"/>
      <c r="E571" s="65"/>
      <c r="F571" s="65"/>
      <c r="G571" s="141"/>
      <c r="H571" s="205"/>
      <c r="I571" s="205"/>
      <c r="J571" s="205"/>
      <c r="K571" s="251"/>
      <c r="L571" s="65"/>
      <c r="M571" s="205"/>
      <c r="N571" s="374"/>
      <c r="O571" s="374"/>
      <c r="P571" s="141"/>
      <c r="Q571" s="141"/>
      <c r="R571" s="141"/>
      <c r="S571" s="251"/>
      <c r="T571" s="141"/>
      <c r="U571" s="141"/>
      <c r="V571" s="141"/>
      <c r="W571" s="141"/>
      <c r="X571" s="65"/>
      <c r="Y571" s="52"/>
      <c r="Z571" s="3"/>
    </row>
    <row r="572" spans="1:34" ht="15" x14ac:dyDescent="0.2">
      <c r="A572" s="75"/>
      <c r="B572" s="75"/>
      <c r="C572" s="76"/>
      <c r="D572" s="65"/>
      <c r="E572" s="65"/>
      <c r="F572" s="251"/>
      <c r="G572" s="141"/>
      <c r="H572" s="205"/>
      <c r="I572" s="205"/>
      <c r="J572" s="205"/>
      <c r="K572" s="65"/>
      <c r="L572" s="65"/>
      <c r="M572" s="205"/>
      <c r="N572" s="374"/>
      <c r="O572" s="374"/>
      <c r="P572" s="141"/>
      <c r="Q572" s="141"/>
      <c r="R572" s="141"/>
      <c r="S572" s="141"/>
      <c r="T572" s="141"/>
      <c r="U572" s="141"/>
      <c r="V572" s="141"/>
      <c r="W572" s="141"/>
      <c r="X572" s="65"/>
      <c r="Y572" s="52"/>
      <c r="Z572" s="3"/>
    </row>
    <row r="573" spans="1:34" ht="15" x14ac:dyDescent="0.2">
      <c r="A573" s="75"/>
      <c r="B573" s="75"/>
      <c r="C573" s="76"/>
      <c r="D573" s="65"/>
      <c r="E573" s="65"/>
      <c r="F573" s="65"/>
      <c r="G573" s="141"/>
      <c r="H573" s="205"/>
      <c r="I573" s="205"/>
      <c r="J573" s="205"/>
      <c r="K573" s="141"/>
      <c r="L573" s="65"/>
      <c r="M573" s="205"/>
      <c r="N573" s="374"/>
      <c r="O573" s="374"/>
      <c r="P573" s="141"/>
      <c r="Q573" s="141"/>
      <c r="R573" s="141"/>
      <c r="S573" s="141"/>
      <c r="T573" s="141"/>
      <c r="U573" s="141"/>
      <c r="V573" s="141"/>
      <c r="W573" s="141"/>
      <c r="X573" s="65"/>
      <c r="Y573" s="52"/>
      <c r="Z573" s="3"/>
    </row>
    <row r="574" spans="1:34" ht="15" x14ac:dyDescent="0.2">
      <c r="A574" s="75"/>
      <c r="B574" s="75"/>
      <c r="C574" s="76"/>
      <c r="D574" s="65"/>
      <c r="E574" s="65"/>
      <c r="F574" s="65"/>
      <c r="G574" s="141"/>
      <c r="H574" s="205"/>
      <c r="I574" s="205"/>
      <c r="J574" s="205"/>
      <c r="K574" s="141"/>
      <c r="L574" s="65"/>
      <c r="M574" s="205"/>
      <c r="N574" s="374"/>
      <c r="O574" s="374"/>
      <c r="P574" s="141"/>
      <c r="Q574" s="141"/>
      <c r="R574" s="141"/>
      <c r="S574" s="141"/>
      <c r="T574" s="141"/>
      <c r="U574" s="141"/>
      <c r="V574" s="141"/>
      <c r="W574" s="141"/>
      <c r="X574" s="65"/>
      <c r="Y574" s="52"/>
      <c r="Z574" s="3"/>
    </row>
    <row r="575" spans="1:34" ht="15" x14ac:dyDescent="0.2">
      <c r="A575" s="75"/>
      <c r="B575" s="75"/>
      <c r="C575" s="74"/>
      <c r="D575" s="65"/>
      <c r="E575" s="65"/>
      <c r="F575" s="65"/>
      <c r="G575" s="65"/>
      <c r="H575" s="65"/>
      <c r="I575" s="65"/>
      <c r="J575" s="65"/>
      <c r="K575" s="65"/>
      <c r="L575" s="65"/>
      <c r="M575" s="141"/>
      <c r="N575" s="141"/>
      <c r="O575" s="141"/>
      <c r="P575" s="141"/>
      <c r="Q575" s="141"/>
      <c r="R575" s="141"/>
      <c r="S575" s="141"/>
      <c r="T575" s="141"/>
      <c r="U575" s="141"/>
      <c r="V575" s="141"/>
      <c r="W575" s="141"/>
      <c r="X575" s="65"/>
      <c r="Y575" s="52"/>
      <c r="Z575" s="3"/>
    </row>
    <row r="576" spans="1:34" ht="15" customHeight="1" x14ac:dyDescent="0.2">
      <c r="C576" s="65"/>
      <c r="D576" s="65"/>
      <c r="E576" s="65"/>
      <c r="F576" s="306"/>
      <c r="G576" s="306"/>
      <c r="H576" s="306"/>
      <c r="I576" s="306"/>
      <c r="J576" s="141"/>
      <c r="K576" s="375"/>
      <c r="L576" s="375"/>
      <c r="M576" s="375"/>
      <c r="N576" s="141"/>
      <c r="O576" s="141"/>
      <c r="P576" s="141"/>
      <c r="Q576" s="141"/>
      <c r="R576" s="141"/>
      <c r="S576" s="141"/>
      <c r="T576" s="141"/>
      <c r="U576" s="141"/>
      <c r="V576" s="141"/>
      <c r="W576" s="141"/>
    </row>
    <row r="577" spans="1:27" x14ac:dyDescent="0.2">
      <c r="C577" s="65"/>
      <c r="E577" s="65"/>
      <c r="F577" s="141"/>
      <c r="G577" s="205"/>
      <c r="H577" s="65"/>
      <c r="I577" s="65"/>
      <c r="J577" s="141"/>
      <c r="K577" s="141"/>
      <c r="L577" s="205"/>
      <c r="M577" s="65"/>
      <c r="N577" s="141"/>
      <c r="O577" s="141"/>
      <c r="P577" s="141"/>
      <c r="Q577" s="141"/>
      <c r="R577" s="141"/>
      <c r="S577" s="141"/>
      <c r="T577" s="141"/>
      <c r="U577" s="141"/>
      <c r="V577" s="141"/>
      <c r="W577" s="141"/>
    </row>
    <row r="578" spans="1:27" x14ac:dyDescent="0.2">
      <c r="C578" s="65"/>
      <c r="D578" s="65"/>
      <c r="E578" s="65"/>
      <c r="F578" s="141"/>
      <c r="G578" s="205"/>
      <c r="H578" s="65"/>
      <c r="I578" s="65"/>
      <c r="J578" s="141"/>
      <c r="K578" s="141"/>
      <c r="L578" s="205"/>
      <c r="M578" s="65"/>
      <c r="N578" s="141"/>
      <c r="O578" s="141"/>
      <c r="P578" s="141"/>
      <c r="Q578" s="141"/>
      <c r="R578" s="141"/>
      <c r="S578" s="141"/>
      <c r="T578" s="141"/>
      <c r="U578" s="141"/>
      <c r="V578" s="141"/>
      <c r="W578" s="141"/>
    </row>
    <row r="579" spans="1:27" x14ac:dyDescent="0.2">
      <c r="C579" s="65"/>
      <c r="D579" s="65"/>
      <c r="E579" s="65"/>
      <c r="F579" s="141"/>
      <c r="G579" s="205"/>
      <c r="H579" s="251"/>
      <c r="I579" s="65"/>
      <c r="J579" s="141"/>
      <c r="K579" s="141"/>
      <c r="L579" s="205"/>
      <c r="M579" s="65"/>
      <c r="N579" s="141"/>
      <c r="O579" s="141"/>
      <c r="P579" s="141"/>
      <c r="Q579" s="141"/>
      <c r="R579" s="141"/>
      <c r="S579" s="141"/>
      <c r="T579" s="141"/>
      <c r="U579" s="141"/>
      <c r="V579" s="141"/>
      <c r="W579" s="141"/>
    </row>
    <row r="580" spans="1:27" x14ac:dyDescent="0.2">
      <c r="C580" s="65"/>
      <c r="D580" s="65"/>
      <c r="E580" s="65"/>
      <c r="F580" s="141"/>
      <c r="G580" s="205"/>
      <c r="H580" s="65"/>
      <c r="I580" s="65"/>
      <c r="J580" s="141"/>
      <c r="K580" s="141"/>
      <c r="L580" s="205"/>
      <c r="M580" s="65"/>
      <c r="N580" s="141"/>
      <c r="O580" s="141"/>
      <c r="P580" s="141"/>
      <c r="Q580" s="141"/>
      <c r="R580" s="141"/>
      <c r="S580" s="141"/>
      <c r="T580" s="141"/>
      <c r="U580" s="141"/>
      <c r="V580" s="141"/>
      <c r="W580" s="141"/>
    </row>
    <row r="581" spans="1:27" x14ac:dyDescent="0.2">
      <c r="C581" s="62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141"/>
      <c r="O581" s="14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  <c r="AA581" s="141"/>
    </row>
    <row r="582" spans="1:27" x14ac:dyDescent="0.2">
      <c r="A582" s="63"/>
      <c r="B582" s="63"/>
      <c r="C582" s="74"/>
      <c r="D582" s="65"/>
      <c r="E582" s="65"/>
      <c r="F582" s="65"/>
      <c r="G582" s="65"/>
      <c r="H582" s="65"/>
      <c r="I582" s="65"/>
      <c r="J582" s="137"/>
      <c r="K582" s="137"/>
      <c r="L582" s="205"/>
      <c r="M582" s="65"/>
      <c r="N582" s="65"/>
      <c r="O582" s="65"/>
      <c r="P582" s="65"/>
      <c r="Q582" s="65"/>
      <c r="R582" s="65"/>
      <c r="S582" s="65"/>
      <c r="T582" s="205"/>
      <c r="U582" s="65"/>
      <c r="V582" s="65"/>
      <c r="W582" s="65"/>
      <c r="X582" s="65"/>
      <c r="Y582" s="65"/>
      <c r="Z582" s="65"/>
      <c r="AA582" s="141"/>
    </row>
    <row r="583" spans="1:27" ht="15" x14ac:dyDescent="0.2">
      <c r="A583" s="75"/>
      <c r="B583" s="75"/>
      <c r="C583" s="76"/>
      <c r="D583" s="65"/>
      <c r="E583" s="65"/>
      <c r="F583" s="65"/>
      <c r="G583" s="65"/>
      <c r="H583" s="65"/>
      <c r="I583" s="65"/>
      <c r="J583" s="137"/>
      <c r="K583" s="137"/>
      <c r="L583" s="205"/>
      <c r="M583" s="65"/>
      <c r="N583" s="65"/>
      <c r="O583" s="65"/>
      <c r="P583" s="65"/>
      <c r="Q583" s="65"/>
      <c r="R583" s="65"/>
      <c r="S583" s="65"/>
      <c r="T583" s="205"/>
      <c r="U583" s="65"/>
      <c r="V583" s="65"/>
      <c r="W583" s="65"/>
      <c r="X583" s="65"/>
      <c r="Y583" s="65"/>
      <c r="Z583" s="65"/>
      <c r="AA583" s="141"/>
    </row>
    <row r="584" spans="1:27" ht="15" x14ac:dyDescent="0.2">
      <c r="A584" s="75"/>
      <c r="B584" s="75"/>
      <c r="C584" s="76"/>
      <c r="D584" s="65"/>
      <c r="E584" s="65"/>
      <c r="F584" s="377"/>
      <c r="G584" s="377"/>
      <c r="H584" s="377"/>
      <c r="I584" s="65"/>
      <c r="J584" s="137"/>
      <c r="K584" s="137"/>
      <c r="L584" s="205"/>
      <c r="M584" s="65"/>
      <c r="N584" s="65"/>
      <c r="O584" s="205"/>
      <c r="P584" s="205"/>
      <c r="Q584" s="205"/>
      <c r="R584" s="205"/>
      <c r="S584" s="205"/>
      <c r="T584" s="205"/>
      <c r="U584" s="205"/>
      <c r="V584" s="205"/>
      <c r="W584" s="205"/>
      <c r="X584" s="205"/>
      <c r="Y584" s="205"/>
      <c r="Z584" s="205"/>
      <c r="AA584" s="141"/>
    </row>
    <row r="585" spans="1:27" x14ac:dyDescent="0.2">
      <c r="C585" s="40"/>
      <c r="D585" s="38"/>
      <c r="E585" s="38"/>
      <c r="F585" s="119"/>
      <c r="G585" s="205"/>
      <c r="H585" s="141"/>
      <c r="I585" s="205"/>
      <c r="J585" s="141"/>
      <c r="K585" s="141"/>
      <c r="L585" s="141"/>
      <c r="M585" s="141"/>
      <c r="N585" s="141"/>
      <c r="O585" s="141"/>
      <c r="P585" s="141"/>
      <c r="Q585" s="141"/>
      <c r="R585" s="141"/>
      <c r="S585" s="141"/>
      <c r="T585" s="141"/>
      <c r="U585" s="141"/>
      <c r="V585" s="141"/>
      <c r="W585" s="141"/>
    </row>
    <row r="586" spans="1:27" x14ac:dyDescent="0.2">
      <c r="C586" s="40"/>
      <c r="D586" s="38"/>
      <c r="E586" s="38"/>
      <c r="F586" s="119"/>
      <c r="G586" s="205"/>
      <c r="H586" s="141"/>
      <c r="I586" s="205"/>
      <c r="J586" s="141"/>
      <c r="K586" s="141"/>
      <c r="L586" s="141"/>
      <c r="M586" s="141"/>
      <c r="N586" s="141"/>
      <c r="O586" s="141"/>
      <c r="P586" s="141"/>
      <c r="Q586" s="141"/>
      <c r="R586" s="141"/>
      <c r="S586" s="141"/>
      <c r="T586" s="141"/>
      <c r="U586" s="141"/>
      <c r="V586" s="141"/>
      <c r="W586" s="141"/>
    </row>
    <row r="587" spans="1:27" x14ac:dyDescent="0.2">
      <c r="C587" s="40"/>
      <c r="D587" s="38"/>
      <c r="E587" s="38"/>
      <c r="F587" s="119"/>
      <c r="G587" s="205"/>
      <c r="H587" s="141"/>
      <c r="I587" s="205"/>
      <c r="J587" s="141"/>
      <c r="K587" s="141"/>
      <c r="L587" s="141"/>
      <c r="M587" s="141"/>
      <c r="N587" s="141"/>
      <c r="O587" s="141"/>
      <c r="P587" s="141"/>
      <c r="Q587" s="141"/>
      <c r="R587" s="141"/>
      <c r="S587" s="141"/>
      <c r="T587" s="141"/>
      <c r="U587" s="141"/>
      <c r="V587" s="141"/>
      <c r="W587" s="141"/>
    </row>
    <row r="588" spans="1:27" x14ac:dyDescent="0.2">
      <c r="C588" s="40"/>
      <c r="D588" s="38"/>
      <c r="E588" s="38"/>
      <c r="F588" s="119"/>
      <c r="G588" s="205"/>
      <c r="H588" s="141"/>
      <c r="I588" s="205"/>
      <c r="J588" s="141"/>
      <c r="K588" s="141"/>
      <c r="L588" s="141"/>
      <c r="M588" s="141"/>
      <c r="N588" s="141"/>
      <c r="O588" s="141"/>
      <c r="P588" s="141"/>
      <c r="Q588" s="141"/>
      <c r="R588" s="141"/>
      <c r="S588" s="141"/>
      <c r="T588" s="141"/>
      <c r="U588" s="141"/>
      <c r="V588" s="141"/>
      <c r="W588" s="141"/>
    </row>
    <row r="589" spans="1:27" x14ac:dyDescent="0.2">
      <c r="C589" s="40"/>
      <c r="D589" s="38"/>
      <c r="E589" s="38"/>
      <c r="F589" s="119"/>
      <c r="G589" s="205"/>
      <c r="H589" s="141"/>
      <c r="I589" s="205"/>
      <c r="J589" s="141"/>
      <c r="K589" s="141"/>
      <c r="L589" s="141"/>
      <c r="M589" s="141"/>
      <c r="N589" s="141"/>
      <c r="O589" s="141"/>
      <c r="P589" s="141"/>
      <c r="Q589" s="141"/>
      <c r="R589" s="141"/>
      <c r="S589" s="141"/>
      <c r="T589" s="141"/>
      <c r="U589" s="141"/>
      <c r="V589" s="141"/>
      <c r="W589" s="141"/>
    </row>
    <row r="590" spans="1:27" x14ac:dyDescent="0.2">
      <c r="C590" s="40"/>
      <c r="D590" s="38"/>
      <c r="E590" s="38"/>
      <c r="F590" s="119"/>
      <c r="G590" s="205"/>
      <c r="H590" s="141"/>
      <c r="I590" s="205"/>
      <c r="J590" s="141"/>
      <c r="K590" s="141"/>
      <c r="L590" s="141"/>
      <c r="M590" s="141"/>
      <c r="N590" s="141"/>
      <c r="O590" s="141"/>
      <c r="P590" s="141"/>
      <c r="Q590" s="141"/>
      <c r="R590" s="141"/>
      <c r="S590" s="141"/>
      <c r="T590" s="141"/>
      <c r="U590" s="141"/>
      <c r="V590" s="141"/>
      <c r="W590" s="141"/>
    </row>
    <row r="591" spans="1:27" x14ac:dyDescent="0.2">
      <c r="C591" s="40"/>
      <c r="F591" s="141"/>
      <c r="G591" s="205"/>
      <c r="H591" s="141"/>
      <c r="I591" s="205"/>
      <c r="J591" s="141"/>
      <c r="K591" s="141"/>
      <c r="L591" s="141"/>
      <c r="M591" s="141"/>
      <c r="N591" s="141"/>
      <c r="O591" s="141"/>
      <c r="P591" s="141"/>
      <c r="Q591" s="141"/>
      <c r="R591" s="141"/>
      <c r="S591" s="141"/>
      <c r="T591" s="141"/>
      <c r="U591" s="141"/>
      <c r="V591" s="141"/>
      <c r="W591" s="141"/>
      <c r="Z591" s="13"/>
    </row>
    <row r="592" spans="1:27" x14ac:dyDescent="0.2">
      <c r="C592" s="40"/>
      <c r="F592" s="141"/>
      <c r="G592" s="205"/>
      <c r="H592" s="141"/>
      <c r="I592" s="205"/>
      <c r="J592" s="141"/>
      <c r="K592" s="141"/>
      <c r="L592" s="141"/>
      <c r="M592" s="141"/>
      <c r="N592" s="141"/>
      <c r="O592" s="141"/>
      <c r="P592" s="141"/>
      <c r="Q592" s="141"/>
      <c r="R592" s="141"/>
      <c r="S592" s="141"/>
      <c r="T592" s="141"/>
      <c r="U592" s="141"/>
      <c r="V592" s="141"/>
      <c r="W592" s="141"/>
      <c r="Z592" s="13"/>
    </row>
    <row r="593" spans="1:26" x14ac:dyDescent="0.2">
      <c r="C593" s="40"/>
      <c r="F593" s="141"/>
      <c r="G593" s="205"/>
      <c r="H593" s="141"/>
      <c r="I593" s="205"/>
      <c r="J593" s="141"/>
      <c r="K593" s="141"/>
      <c r="L593" s="141"/>
      <c r="M593" s="141"/>
      <c r="N593" s="141"/>
      <c r="O593" s="141"/>
      <c r="P593" s="141"/>
      <c r="Q593" s="141"/>
      <c r="R593" s="141"/>
      <c r="S593" s="141"/>
      <c r="T593" s="141"/>
      <c r="U593" s="141"/>
      <c r="V593" s="141"/>
      <c r="W593" s="141"/>
      <c r="Z593" s="13"/>
    </row>
    <row r="594" spans="1:26" x14ac:dyDescent="0.2">
      <c r="C594" s="40"/>
      <c r="F594" s="141"/>
      <c r="G594" s="205"/>
      <c r="H594" s="141"/>
      <c r="I594" s="205"/>
      <c r="J594" s="141"/>
      <c r="K594" s="141"/>
      <c r="L594" s="141"/>
      <c r="M594" s="141"/>
      <c r="N594" s="141"/>
      <c r="O594" s="141"/>
      <c r="P594" s="141"/>
      <c r="Q594" s="141"/>
      <c r="R594" s="141"/>
      <c r="S594" s="141"/>
      <c r="T594" s="141"/>
      <c r="U594" s="141"/>
      <c r="V594" s="141"/>
      <c r="W594" s="141"/>
      <c r="Z594" s="13"/>
    </row>
    <row r="595" spans="1:26" x14ac:dyDescent="0.2">
      <c r="C595" s="40"/>
      <c r="F595" s="141"/>
      <c r="G595" s="205"/>
      <c r="H595" s="141"/>
      <c r="I595" s="205"/>
      <c r="J595" s="141"/>
      <c r="K595" s="141"/>
      <c r="L595" s="141"/>
      <c r="M595" s="141"/>
      <c r="N595" s="141"/>
      <c r="O595" s="141"/>
      <c r="P595" s="141"/>
      <c r="Q595" s="141"/>
      <c r="R595" s="141"/>
      <c r="S595" s="141"/>
      <c r="T595" s="141"/>
      <c r="U595" s="141"/>
      <c r="V595" s="141"/>
      <c r="W595" s="141"/>
      <c r="Z595" s="13"/>
    </row>
    <row r="596" spans="1:26" x14ac:dyDescent="0.2">
      <c r="C596" s="40"/>
      <c r="F596" s="141"/>
      <c r="G596" s="205"/>
      <c r="H596" s="141"/>
      <c r="I596" s="205"/>
      <c r="J596" s="141"/>
      <c r="K596" s="141"/>
      <c r="L596" s="141"/>
      <c r="M596" s="141"/>
      <c r="N596" s="141"/>
      <c r="O596" s="141"/>
      <c r="P596" s="141"/>
      <c r="Q596" s="141"/>
      <c r="R596" s="141"/>
      <c r="S596" s="141"/>
      <c r="T596" s="141"/>
      <c r="U596" s="141"/>
      <c r="V596" s="141"/>
      <c r="W596" s="141"/>
      <c r="Z596" s="13"/>
    </row>
    <row r="597" spans="1:26" x14ac:dyDescent="0.2">
      <c r="C597" s="40"/>
      <c r="F597" s="141"/>
      <c r="G597" s="205"/>
      <c r="H597" s="141"/>
      <c r="I597" s="205"/>
      <c r="J597" s="141"/>
      <c r="K597" s="141"/>
      <c r="L597" s="141"/>
      <c r="M597" s="141"/>
      <c r="N597" s="141"/>
      <c r="O597" s="141"/>
      <c r="P597" s="141"/>
      <c r="Q597" s="141"/>
      <c r="R597" s="141"/>
      <c r="S597" s="141"/>
      <c r="T597" s="141"/>
      <c r="U597" s="141"/>
      <c r="V597" s="141"/>
      <c r="W597" s="141"/>
      <c r="Z597" s="13"/>
    </row>
    <row r="598" spans="1:26" x14ac:dyDescent="0.2">
      <c r="C598" s="40"/>
      <c r="F598" s="141"/>
      <c r="G598" s="205"/>
      <c r="H598" s="141"/>
      <c r="I598" s="205"/>
      <c r="J598" s="141"/>
      <c r="K598" s="141"/>
      <c r="L598" s="141"/>
      <c r="M598" s="141"/>
      <c r="N598" s="141"/>
      <c r="O598" s="141"/>
      <c r="P598" s="141"/>
      <c r="Q598" s="141"/>
      <c r="R598" s="141"/>
      <c r="S598" s="141"/>
      <c r="T598" s="141"/>
      <c r="U598" s="141"/>
      <c r="V598" s="141"/>
      <c r="W598" s="141"/>
      <c r="Z598" s="13"/>
    </row>
    <row r="599" spans="1:26" x14ac:dyDescent="0.2">
      <c r="A599" s="143"/>
      <c r="B599" s="143"/>
      <c r="C599" s="49"/>
      <c r="D599" s="119"/>
      <c r="E599" s="119"/>
      <c r="F599" s="119"/>
      <c r="G599" s="119"/>
      <c r="H599" s="119"/>
      <c r="I599" s="119"/>
      <c r="J599" s="119"/>
      <c r="K599" s="119"/>
      <c r="L599" s="69"/>
      <c r="M599" s="69"/>
      <c r="N599" s="49"/>
      <c r="O599" s="49"/>
      <c r="P599" s="49"/>
      <c r="Q599" s="49"/>
      <c r="R599" s="49"/>
      <c r="S599" s="49"/>
      <c r="T599" s="49"/>
      <c r="U599" s="49"/>
      <c r="V599" s="137"/>
      <c r="W599" s="137"/>
      <c r="X599" s="137"/>
      <c r="Y599" s="137"/>
      <c r="Z599" s="3"/>
    </row>
    <row r="600" spans="1:26" x14ac:dyDescent="0.2">
      <c r="A600" s="252"/>
      <c r="B600" s="252"/>
      <c r="C600" s="49"/>
      <c r="D600" s="119"/>
      <c r="E600" s="119"/>
      <c r="F600" s="119"/>
      <c r="G600" s="119"/>
      <c r="H600" s="119"/>
      <c r="I600" s="119"/>
      <c r="J600" s="119"/>
      <c r="K600" s="119"/>
      <c r="L600" s="69"/>
      <c r="M600" s="69"/>
      <c r="N600" s="49"/>
      <c r="O600" s="49"/>
      <c r="P600" s="49"/>
      <c r="Q600" s="49"/>
      <c r="R600" s="49"/>
      <c r="S600" s="49"/>
      <c r="T600" s="49"/>
      <c r="U600" s="49"/>
      <c r="V600" s="137"/>
      <c r="W600" s="137"/>
      <c r="X600" s="137"/>
      <c r="Y600" s="137"/>
      <c r="Z600" s="3"/>
    </row>
    <row r="601" spans="1:26" ht="5.25" customHeight="1" x14ac:dyDescent="0.2">
      <c r="A601" s="252"/>
      <c r="B601" s="252"/>
      <c r="C601" s="49"/>
      <c r="D601" s="119"/>
      <c r="E601" s="119"/>
      <c r="F601" s="119"/>
      <c r="G601" s="119"/>
      <c r="H601" s="119"/>
      <c r="I601" s="119"/>
      <c r="J601" s="119"/>
      <c r="K601" s="119"/>
      <c r="L601" s="69"/>
      <c r="M601" s="69"/>
      <c r="N601" s="49"/>
      <c r="O601" s="49"/>
      <c r="P601" s="49"/>
      <c r="Q601" s="49"/>
      <c r="R601" s="49"/>
      <c r="S601" s="49"/>
      <c r="T601" s="49"/>
      <c r="U601" s="49"/>
      <c r="V601" s="137"/>
      <c r="W601" s="137"/>
      <c r="X601" s="137"/>
      <c r="Y601" s="137"/>
      <c r="Z601" s="3"/>
    </row>
    <row r="602" spans="1:26" x14ac:dyDescent="0.2">
      <c r="A602" s="143"/>
      <c r="B602" s="143"/>
      <c r="C602" s="253"/>
      <c r="D602" s="254"/>
      <c r="E602" s="254"/>
      <c r="F602" s="254"/>
      <c r="G602" s="254"/>
      <c r="H602" s="254"/>
      <c r="I602" s="254"/>
      <c r="J602" s="119"/>
      <c r="K602" s="119"/>
      <c r="L602" s="69"/>
      <c r="M602" s="69"/>
      <c r="N602" s="49"/>
      <c r="O602" s="49"/>
      <c r="P602" s="49"/>
      <c r="Q602" s="49"/>
      <c r="R602" s="49"/>
      <c r="S602" s="49"/>
      <c r="T602" s="49"/>
      <c r="U602" s="49"/>
      <c r="V602" s="137"/>
      <c r="W602" s="137"/>
      <c r="X602" s="137"/>
      <c r="Y602" s="137"/>
      <c r="Z602" s="3"/>
    </row>
    <row r="603" spans="1:26" ht="15" customHeight="1" x14ac:dyDescent="0.2">
      <c r="A603" s="255"/>
      <c r="B603" s="255"/>
      <c r="C603" s="256"/>
      <c r="D603" s="119"/>
      <c r="E603" s="141"/>
      <c r="F603" s="141"/>
      <c r="G603" s="141"/>
      <c r="H603" s="141"/>
      <c r="I603" s="141"/>
      <c r="J603" s="141"/>
      <c r="K603" s="141"/>
      <c r="L603" s="141"/>
      <c r="M603" s="141"/>
      <c r="N603" s="257"/>
      <c r="O603" s="69"/>
      <c r="P603" s="69"/>
      <c r="Q603" s="69"/>
      <c r="R603" s="257"/>
      <c r="S603" s="257"/>
      <c r="T603" s="359"/>
      <c r="U603" s="359"/>
      <c r="V603" s="143"/>
      <c r="W603" s="55"/>
      <c r="X603" s="137"/>
      <c r="Y603" s="137"/>
      <c r="Z603" s="3"/>
    </row>
    <row r="604" spans="1:26" ht="15" customHeight="1" x14ac:dyDescent="0.2">
      <c r="A604" s="255"/>
      <c r="B604" s="255"/>
      <c r="C604" s="256"/>
      <c r="D604" s="119"/>
      <c r="E604" s="141"/>
      <c r="F604" s="141"/>
      <c r="G604" s="141"/>
      <c r="H604" s="141"/>
      <c r="I604" s="141"/>
      <c r="J604" s="141"/>
      <c r="K604" s="141"/>
      <c r="L604" s="141"/>
      <c r="M604" s="141"/>
      <c r="N604" s="141"/>
      <c r="O604" s="141"/>
      <c r="P604" s="141"/>
      <c r="Q604" s="141"/>
      <c r="R604" s="141"/>
      <c r="S604" s="141"/>
      <c r="T604" s="141"/>
      <c r="U604" s="141"/>
      <c r="V604" s="141"/>
      <c r="W604" s="141"/>
    </row>
    <row r="605" spans="1:26" ht="15" customHeight="1" x14ac:dyDescent="0.2">
      <c r="A605" s="255"/>
      <c r="B605" s="255"/>
      <c r="C605" s="256"/>
      <c r="D605" s="119"/>
      <c r="E605" s="141"/>
      <c r="F605" s="141"/>
      <c r="G605" s="251"/>
      <c r="H605" s="141"/>
      <c r="I605" s="141"/>
      <c r="J605" s="141"/>
      <c r="K605" s="141"/>
      <c r="L605" s="141"/>
      <c r="M605" s="141"/>
      <c r="N605" s="257"/>
      <c r="O605" s="69"/>
      <c r="P605" s="69"/>
      <c r="Q605" s="69"/>
      <c r="R605" s="257"/>
      <c r="S605" s="257"/>
      <c r="T605" s="248"/>
      <c r="U605" s="248"/>
      <c r="V605" s="143"/>
      <c r="W605" s="55"/>
      <c r="X605" s="137"/>
      <c r="Y605" s="137"/>
      <c r="Z605" s="3"/>
    </row>
    <row r="606" spans="1:26" x14ac:dyDescent="0.2">
      <c r="A606" s="255"/>
      <c r="B606" s="255"/>
      <c r="C606" s="256"/>
      <c r="D606" s="119"/>
      <c r="E606" s="141"/>
      <c r="F606" s="119"/>
      <c r="G606" s="205"/>
      <c r="H606" s="141"/>
      <c r="I606" s="141"/>
      <c r="J606" s="141"/>
      <c r="K606" s="141"/>
      <c r="L606" s="141"/>
      <c r="M606" s="141"/>
      <c r="N606" s="119"/>
      <c r="O606" s="119"/>
      <c r="P606" s="119"/>
      <c r="Q606" s="119"/>
      <c r="R606" s="119"/>
      <c r="S606" s="119"/>
      <c r="T606" s="119"/>
      <c r="U606" s="119"/>
      <c r="V606" s="141"/>
      <c r="W606" s="141"/>
    </row>
    <row r="607" spans="1:26" x14ac:dyDescent="0.2">
      <c r="A607" s="255"/>
      <c r="B607" s="255"/>
      <c r="C607" s="256"/>
      <c r="D607" s="119"/>
      <c r="E607" s="141"/>
      <c r="F607" s="119"/>
      <c r="G607" s="205"/>
      <c r="H607" s="141"/>
      <c r="I607" s="141"/>
      <c r="J607" s="141"/>
      <c r="K607" s="141"/>
      <c r="L607" s="141"/>
      <c r="M607" s="141"/>
      <c r="N607" s="141"/>
      <c r="O607" s="141"/>
      <c r="P607" s="141"/>
      <c r="Q607" s="141"/>
      <c r="R607" s="141"/>
      <c r="S607" s="141"/>
      <c r="T607" s="141"/>
      <c r="U607" s="141"/>
      <c r="V607" s="141"/>
      <c r="W607" s="141"/>
    </row>
    <row r="608" spans="1:26" x14ac:dyDescent="0.2">
      <c r="A608" s="255"/>
      <c r="B608" s="255"/>
      <c r="C608" s="256"/>
      <c r="D608" s="119"/>
      <c r="E608" s="141"/>
      <c r="F608" s="119"/>
      <c r="G608" s="205"/>
      <c r="H608" s="141"/>
      <c r="I608" s="141"/>
      <c r="J608" s="141"/>
      <c r="K608" s="141"/>
      <c r="L608" s="141"/>
      <c r="M608" s="141"/>
      <c r="N608" s="141"/>
      <c r="O608" s="141"/>
      <c r="P608" s="141"/>
      <c r="Q608" s="141"/>
      <c r="R608" s="141"/>
      <c r="S608" s="141"/>
      <c r="T608" s="141"/>
      <c r="U608" s="141"/>
      <c r="V608" s="141"/>
      <c r="W608" s="141"/>
    </row>
    <row r="609" spans="1:23" ht="7.5" customHeight="1" x14ac:dyDescent="0.2">
      <c r="A609" s="255"/>
      <c r="B609" s="255"/>
      <c r="C609" s="137"/>
      <c r="D609" s="141"/>
      <c r="E609" s="119"/>
      <c r="F609" s="119"/>
      <c r="G609" s="205"/>
      <c r="H609" s="141"/>
      <c r="I609" s="141"/>
      <c r="J609" s="141"/>
      <c r="K609" s="141"/>
      <c r="L609" s="141"/>
      <c r="M609" s="141"/>
      <c r="N609" s="141"/>
      <c r="O609" s="141"/>
      <c r="P609" s="141"/>
      <c r="Q609" s="141"/>
      <c r="R609" s="141"/>
      <c r="S609" s="141"/>
      <c r="T609" s="141"/>
      <c r="U609" s="141"/>
      <c r="V609" s="141"/>
      <c r="W609" s="141"/>
    </row>
    <row r="610" spans="1:23" x14ac:dyDescent="0.2">
      <c r="A610" s="143"/>
      <c r="B610" s="143"/>
      <c r="C610" s="137"/>
      <c r="D610" s="141"/>
      <c r="E610" s="119"/>
      <c r="F610" s="119"/>
      <c r="G610" s="205"/>
      <c r="H610" s="141"/>
      <c r="I610" s="141"/>
      <c r="J610" s="141"/>
      <c r="K610" s="141"/>
      <c r="L610" s="141"/>
      <c r="M610" s="141"/>
      <c r="N610" s="141"/>
      <c r="O610" s="141"/>
      <c r="P610" s="141"/>
      <c r="Q610" s="141"/>
      <c r="R610" s="141"/>
      <c r="S610" s="141"/>
      <c r="T610" s="141"/>
      <c r="U610" s="141"/>
      <c r="V610" s="141"/>
      <c r="W610" s="141"/>
    </row>
    <row r="611" spans="1:23" x14ac:dyDescent="0.2">
      <c r="A611" s="120"/>
      <c r="B611" s="120"/>
      <c r="C611" s="137"/>
      <c r="D611" s="141"/>
      <c r="E611" s="119"/>
      <c r="F611" s="119"/>
      <c r="G611" s="205"/>
      <c r="H611" s="141"/>
      <c r="I611" s="141"/>
      <c r="J611" s="141"/>
      <c r="K611" s="141"/>
      <c r="L611" s="141"/>
      <c r="M611" s="141"/>
      <c r="N611" s="141"/>
      <c r="O611" s="141"/>
      <c r="P611" s="141"/>
      <c r="Q611" s="141"/>
      <c r="R611" s="141"/>
      <c r="S611" s="141"/>
      <c r="T611" s="141"/>
      <c r="U611" s="141"/>
      <c r="V611" s="141"/>
      <c r="W611" s="141"/>
    </row>
    <row r="612" spans="1:23" x14ac:dyDescent="0.2">
      <c r="A612" s="120"/>
      <c r="B612" s="120"/>
      <c r="C612" s="137"/>
      <c r="D612" s="141"/>
      <c r="E612" s="119"/>
      <c r="F612" s="119"/>
      <c r="G612" s="205"/>
      <c r="H612" s="141"/>
      <c r="I612" s="141"/>
      <c r="J612" s="141"/>
      <c r="K612" s="141"/>
      <c r="L612" s="141"/>
      <c r="M612" s="141"/>
      <c r="N612" s="141"/>
      <c r="O612" s="141"/>
      <c r="P612" s="141"/>
      <c r="Q612" s="141"/>
      <c r="R612" s="141"/>
      <c r="S612" s="141"/>
      <c r="T612" s="141"/>
      <c r="U612" s="141"/>
      <c r="V612" s="141"/>
      <c r="W612" s="141"/>
    </row>
    <row r="613" spans="1:23" x14ac:dyDescent="0.2">
      <c r="A613" s="252"/>
      <c r="B613" s="252"/>
      <c r="C613" s="137"/>
      <c r="D613" s="141"/>
      <c r="E613" s="119"/>
      <c r="F613" s="119"/>
      <c r="G613" s="205"/>
      <c r="H613" s="141"/>
      <c r="I613" s="141"/>
      <c r="J613" s="141"/>
      <c r="K613" s="141"/>
      <c r="L613" s="141"/>
      <c r="M613" s="141"/>
      <c r="N613" s="141"/>
      <c r="O613" s="141"/>
      <c r="P613" s="141"/>
      <c r="Q613" s="141"/>
      <c r="R613" s="141"/>
      <c r="S613" s="141"/>
      <c r="T613" s="141"/>
      <c r="U613" s="141"/>
      <c r="V613" s="141"/>
      <c r="W613" s="141"/>
    </row>
    <row r="614" spans="1:23" x14ac:dyDescent="0.2">
      <c r="A614" s="141"/>
      <c r="B614" s="141"/>
      <c r="C614" s="137"/>
      <c r="D614" s="205"/>
      <c r="E614" s="119"/>
      <c r="F614" s="205"/>
      <c r="G614" s="119"/>
      <c r="H614" s="119"/>
      <c r="I614" s="205"/>
      <c r="J614" s="119"/>
      <c r="K614" s="205"/>
      <c r="L614" s="119"/>
      <c r="M614" s="119"/>
      <c r="N614" s="141"/>
      <c r="O614" s="141"/>
      <c r="P614" s="141"/>
      <c r="Q614" s="141"/>
      <c r="R614" s="141"/>
      <c r="S614" s="141"/>
      <c r="T614" s="141"/>
      <c r="U614" s="141"/>
      <c r="V614" s="141"/>
      <c r="W614" s="141"/>
    </row>
    <row r="615" spans="1:23" x14ac:dyDescent="0.2">
      <c r="A615" s="255"/>
      <c r="B615" s="255"/>
      <c r="C615" s="137"/>
      <c r="D615" s="205"/>
      <c r="E615" s="119"/>
      <c r="F615" s="205"/>
      <c r="G615" s="119"/>
      <c r="H615" s="119"/>
      <c r="I615" s="205"/>
      <c r="J615" s="119"/>
      <c r="K615" s="205"/>
      <c r="L615" s="119"/>
      <c r="M615" s="119"/>
      <c r="N615" s="141"/>
      <c r="O615" s="141"/>
      <c r="P615" s="141"/>
      <c r="Q615" s="141"/>
      <c r="R615" s="141"/>
      <c r="S615" s="141"/>
      <c r="T615" s="141"/>
      <c r="U615" s="141"/>
      <c r="V615" s="141"/>
      <c r="W615" s="141"/>
    </row>
    <row r="616" spans="1:23" s="258" customFormat="1" x14ac:dyDescent="0.2">
      <c r="A616" s="254"/>
      <c r="B616" s="254"/>
      <c r="C616" s="254"/>
      <c r="D616" s="205"/>
      <c r="E616" s="119"/>
      <c r="F616" s="205"/>
      <c r="G616" s="65"/>
      <c r="H616" s="119"/>
      <c r="I616" s="205"/>
      <c r="J616" s="119"/>
      <c r="K616" s="205"/>
      <c r="L616" s="119"/>
      <c r="M616" s="119"/>
      <c r="N616" s="254"/>
      <c r="O616" s="254"/>
      <c r="P616" s="254"/>
      <c r="Q616" s="254"/>
      <c r="R616" s="254"/>
      <c r="S616" s="254"/>
      <c r="T616" s="254"/>
      <c r="U616" s="254"/>
      <c r="V616" s="254"/>
      <c r="W616" s="254"/>
    </row>
    <row r="617" spans="1:23" x14ac:dyDescent="0.2">
      <c r="A617" s="255"/>
      <c r="B617" s="255"/>
      <c r="C617" s="137"/>
      <c r="D617" s="205"/>
      <c r="E617" s="119"/>
      <c r="F617" s="205"/>
      <c r="G617" s="119"/>
      <c r="H617" s="119"/>
      <c r="I617" s="205"/>
      <c r="J617" s="119"/>
      <c r="K617" s="205"/>
      <c r="L617" s="119"/>
      <c r="M617" s="119"/>
      <c r="N617" s="141"/>
      <c r="O617" s="141"/>
      <c r="P617" s="141"/>
      <c r="Q617" s="141"/>
      <c r="R617" s="141"/>
      <c r="S617" s="141"/>
      <c r="T617" s="141"/>
      <c r="U617" s="141"/>
      <c r="V617" s="141"/>
      <c r="W617" s="141"/>
    </row>
    <row r="618" spans="1:23" x14ac:dyDescent="0.2">
      <c r="A618" s="255"/>
      <c r="B618" s="255"/>
      <c r="C618" s="137"/>
      <c r="D618" s="205"/>
      <c r="E618" s="119"/>
      <c r="F618" s="205"/>
      <c r="G618" s="119"/>
      <c r="H618" s="119"/>
      <c r="I618" s="205"/>
      <c r="J618" s="119"/>
      <c r="K618" s="205"/>
      <c r="L618" s="119"/>
      <c r="M618" s="119"/>
      <c r="N618" s="141"/>
      <c r="O618" s="141"/>
      <c r="P618" s="141"/>
      <c r="Q618" s="141"/>
      <c r="R618" s="141"/>
      <c r="S618" s="141"/>
      <c r="T618" s="141"/>
      <c r="U618" s="141"/>
      <c r="V618" s="141"/>
      <c r="W618" s="141"/>
    </row>
    <row r="619" spans="1:23" x14ac:dyDescent="0.2">
      <c r="A619" s="255"/>
      <c r="B619" s="255"/>
      <c r="C619" s="141"/>
      <c r="D619" s="141"/>
      <c r="E619" s="119"/>
      <c r="F619" s="119"/>
      <c r="G619" s="119"/>
      <c r="H619" s="119"/>
      <c r="I619" s="119"/>
      <c r="J619" s="119"/>
      <c r="K619" s="205"/>
      <c r="L619" s="119"/>
      <c r="M619" s="119"/>
      <c r="N619" s="141"/>
      <c r="O619" s="141"/>
      <c r="P619" s="141"/>
      <c r="Q619" s="141"/>
      <c r="R619" s="141"/>
      <c r="S619" s="141"/>
      <c r="T619" s="141"/>
      <c r="U619" s="141"/>
      <c r="V619" s="141"/>
      <c r="W619" s="141"/>
    </row>
    <row r="620" spans="1:23" x14ac:dyDescent="0.2">
      <c r="A620" s="255"/>
      <c r="B620" s="255"/>
      <c r="C620" s="49"/>
      <c r="D620" s="240"/>
      <c r="E620" s="259"/>
      <c r="F620" s="205"/>
      <c r="G620" s="251"/>
      <c r="H620" s="251"/>
      <c r="I620" s="205"/>
      <c r="J620" s="251"/>
      <c r="K620" s="205"/>
      <c r="L620" s="251"/>
      <c r="M620" s="141"/>
      <c r="N620" s="141"/>
      <c r="O620" s="141"/>
      <c r="P620" s="141"/>
      <c r="Q620" s="141"/>
      <c r="R620" s="141"/>
      <c r="S620" s="141"/>
      <c r="T620" s="141"/>
      <c r="U620" s="141"/>
      <c r="V620" s="141"/>
      <c r="W620" s="141"/>
    </row>
    <row r="621" spans="1:23" x14ac:dyDescent="0.2">
      <c r="A621" s="255"/>
      <c r="B621" s="255"/>
      <c r="C621" s="49"/>
      <c r="D621" s="240"/>
      <c r="E621" s="259"/>
      <c r="F621" s="205"/>
      <c r="G621" s="251"/>
      <c r="H621" s="251"/>
      <c r="I621" s="205"/>
      <c r="J621" s="251"/>
      <c r="K621" s="205"/>
      <c r="L621" s="251"/>
      <c r="M621" s="141"/>
      <c r="N621" s="141"/>
      <c r="O621" s="141"/>
      <c r="P621" s="141"/>
      <c r="Q621" s="141"/>
      <c r="R621" s="141"/>
      <c r="S621" s="141"/>
      <c r="T621" s="141"/>
      <c r="U621" s="141"/>
      <c r="V621" s="141"/>
      <c r="W621" s="141"/>
    </row>
    <row r="622" spans="1:23" x14ac:dyDescent="0.2">
      <c r="A622" s="255"/>
      <c r="B622" s="255"/>
      <c r="C622" s="137"/>
      <c r="D622" s="119"/>
      <c r="E622" s="141"/>
      <c r="F622" s="141"/>
      <c r="G622" s="141"/>
      <c r="H622" s="141"/>
      <c r="I622" s="141"/>
      <c r="J622" s="141"/>
      <c r="K622" s="141"/>
      <c r="L622" s="141"/>
      <c r="M622" s="141"/>
      <c r="N622" s="141"/>
      <c r="O622" s="141"/>
      <c r="P622" s="141"/>
      <c r="Q622" s="141"/>
      <c r="R622" s="141"/>
      <c r="S622" s="141"/>
      <c r="T622" s="141"/>
      <c r="U622" s="141"/>
      <c r="V622" s="141"/>
      <c r="W622" s="141"/>
    </row>
    <row r="623" spans="1:23" x14ac:dyDescent="0.2">
      <c r="A623" s="252"/>
      <c r="B623" s="252"/>
      <c r="C623" s="137"/>
      <c r="D623" s="141"/>
      <c r="E623" s="141"/>
      <c r="F623" s="141"/>
      <c r="G623" s="254"/>
      <c r="H623" s="254"/>
      <c r="I623" s="254"/>
      <c r="J623" s="254"/>
      <c r="K623" s="254"/>
      <c r="L623" s="254"/>
      <c r="M623" s="141"/>
      <c r="N623" s="141"/>
      <c r="O623" s="141"/>
      <c r="P623" s="141"/>
      <c r="Q623" s="141"/>
      <c r="R623" s="141"/>
      <c r="S623" s="141"/>
      <c r="T623" s="141"/>
      <c r="U623" s="141"/>
      <c r="V623" s="141"/>
      <c r="W623" s="141"/>
    </row>
    <row r="624" spans="1:23" x14ac:dyDescent="0.2">
      <c r="A624" s="255"/>
      <c r="B624" s="255"/>
      <c r="C624" s="137"/>
      <c r="D624" s="119"/>
      <c r="E624" s="141"/>
      <c r="F624" s="141"/>
      <c r="G624" s="141"/>
      <c r="H624" s="141"/>
      <c r="I624" s="141"/>
      <c r="J624" s="141"/>
      <c r="K624" s="141"/>
      <c r="L624" s="141"/>
      <c r="M624" s="141"/>
      <c r="N624" s="141"/>
      <c r="O624" s="141"/>
      <c r="P624" s="141"/>
      <c r="Q624" s="141"/>
      <c r="R624" s="141"/>
      <c r="S624" s="141"/>
      <c r="T624" s="141"/>
      <c r="U624" s="141"/>
      <c r="V624" s="141"/>
      <c r="W624" s="141"/>
    </row>
    <row r="625" spans="1:23" x14ac:dyDescent="0.2">
      <c r="A625" s="255"/>
      <c r="B625" s="255"/>
      <c r="C625" s="137"/>
      <c r="D625" s="141"/>
      <c r="E625" s="141"/>
      <c r="F625" s="141"/>
      <c r="G625" s="141"/>
      <c r="H625" s="141"/>
      <c r="I625" s="141"/>
      <c r="J625" s="141"/>
      <c r="K625" s="141"/>
      <c r="L625" s="141"/>
      <c r="M625" s="141"/>
      <c r="N625" s="141"/>
      <c r="O625" s="141"/>
      <c r="P625" s="141"/>
      <c r="Q625" s="141"/>
      <c r="R625" s="141"/>
      <c r="S625" s="141"/>
      <c r="T625" s="141"/>
      <c r="U625" s="141"/>
      <c r="V625" s="141"/>
      <c r="W625" s="141"/>
    </row>
    <row r="626" spans="1:23" x14ac:dyDescent="0.2">
      <c r="A626" s="255"/>
      <c r="B626" s="255"/>
      <c r="C626" s="260"/>
      <c r="D626" s="141"/>
      <c r="E626" s="141"/>
      <c r="F626" s="249"/>
      <c r="G626" s="119"/>
      <c r="H626" s="141"/>
      <c r="I626" s="249"/>
      <c r="J626" s="141"/>
      <c r="K626" s="141"/>
      <c r="L626" s="141"/>
      <c r="M626" s="141"/>
      <c r="N626" s="141"/>
      <c r="O626" s="141"/>
      <c r="P626" s="141"/>
      <c r="Q626" s="141"/>
      <c r="R626" s="141"/>
      <c r="S626" s="141"/>
      <c r="T626" s="141"/>
      <c r="U626" s="141"/>
      <c r="V626" s="141"/>
      <c r="W626" s="141"/>
    </row>
    <row r="627" spans="1:23" x14ac:dyDescent="0.2">
      <c r="A627" s="255"/>
      <c r="B627" s="255"/>
      <c r="C627" s="121"/>
      <c r="D627" s="119"/>
      <c r="E627" s="119"/>
      <c r="F627" s="206"/>
      <c r="G627" s="119"/>
      <c r="H627" s="119"/>
      <c r="I627" s="205"/>
      <c r="J627" s="144"/>
      <c r="K627" s="205"/>
      <c r="L627" s="119"/>
      <c r="M627" s="119"/>
      <c r="N627" s="119"/>
      <c r="O627" s="119"/>
      <c r="P627" s="141"/>
      <c r="Q627" s="141"/>
      <c r="R627" s="141"/>
      <c r="S627" s="141"/>
      <c r="T627" s="141"/>
      <c r="U627" s="141"/>
      <c r="V627" s="141"/>
      <c r="W627" s="141"/>
    </row>
    <row r="628" spans="1:23" x14ac:dyDescent="0.2">
      <c r="A628" s="255"/>
      <c r="B628" s="255"/>
      <c r="C628" s="121"/>
      <c r="D628" s="119"/>
      <c r="E628" s="119"/>
      <c r="F628" s="206"/>
      <c r="G628" s="119"/>
      <c r="H628" s="119"/>
      <c r="I628" s="205"/>
      <c r="J628" s="144"/>
      <c r="K628" s="205"/>
      <c r="L628" s="119"/>
      <c r="M628" s="119"/>
      <c r="N628" s="119"/>
      <c r="O628" s="119"/>
      <c r="P628" s="141"/>
      <c r="Q628" s="141"/>
      <c r="R628" s="141"/>
      <c r="S628" s="141"/>
      <c r="T628" s="141"/>
      <c r="U628" s="141"/>
      <c r="V628" s="141"/>
      <c r="W628" s="141"/>
    </row>
    <row r="629" spans="1:23" x14ac:dyDescent="0.2">
      <c r="A629" s="255"/>
      <c r="B629" s="255"/>
      <c r="C629" s="121"/>
      <c r="D629" s="119"/>
      <c r="E629" s="119"/>
      <c r="F629" s="206"/>
      <c r="G629" s="119"/>
      <c r="H629" s="119"/>
      <c r="I629" s="119"/>
      <c r="J629" s="144"/>
      <c r="K629" s="119"/>
      <c r="L629" s="119"/>
      <c r="M629" s="119"/>
      <c r="N629" s="119"/>
      <c r="O629" s="119"/>
      <c r="P629" s="141"/>
      <c r="Q629" s="141"/>
      <c r="R629" s="141"/>
      <c r="S629" s="141"/>
      <c r="T629" s="141"/>
      <c r="U629" s="141"/>
      <c r="V629" s="141"/>
      <c r="W629" s="141"/>
    </row>
    <row r="630" spans="1:23" x14ac:dyDescent="0.2">
      <c r="A630" s="255"/>
      <c r="B630" s="255"/>
      <c r="C630" s="121"/>
      <c r="D630" s="119"/>
      <c r="E630" s="119"/>
      <c r="F630" s="206"/>
      <c r="G630" s="119"/>
      <c r="H630" s="119"/>
      <c r="I630" s="205"/>
      <c r="J630" s="144"/>
      <c r="K630" s="205"/>
      <c r="L630" s="119"/>
      <c r="M630" s="119"/>
      <c r="N630" s="119"/>
      <c r="O630" s="119"/>
      <c r="P630" s="141"/>
      <c r="Q630" s="141"/>
      <c r="R630" s="141"/>
      <c r="S630" s="141"/>
      <c r="T630" s="141"/>
      <c r="U630" s="141"/>
      <c r="V630" s="141"/>
      <c r="W630" s="141"/>
    </row>
    <row r="631" spans="1:23" x14ac:dyDescent="0.2">
      <c r="A631" s="255"/>
      <c r="B631" s="255"/>
      <c r="C631" s="121"/>
      <c r="D631" s="119"/>
      <c r="E631" s="119"/>
      <c r="F631" s="206"/>
      <c r="G631" s="119"/>
      <c r="H631" s="119"/>
      <c r="I631" s="119"/>
      <c r="J631" s="144"/>
      <c r="K631" s="119"/>
      <c r="L631" s="119"/>
      <c r="M631" s="119"/>
      <c r="N631" s="119"/>
      <c r="O631" s="119"/>
      <c r="P631" s="141"/>
      <c r="Q631" s="141"/>
      <c r="R631" s="141"/>
      <c r="S631" s="141"/>
      <c r="T631" s="141"/>
      <c r="U631" s="141"/>
      <c r="V631" s="141"/>
      <c r="W631" s="141"/>
    </row>
    <row r="632" spans="1:23" x14ac:dyDescent="0.2">
      <c r="A632" s="255"/>
      <c r="B632" s="255"/>
      <c r="C632" s="121"/>
      <c r="D632" s="119"/>
      <c r="E632" s="119"/>
      <c r="F632" s="206"/>
      <c r="G632" s="119"/>
      <c r="H632" s="119"/>
      <c r="I632" s="205"/>
      <c r="J632" s="144"/>
      <c r="K632" s="205"/>
      <c r="L632" s="119"/>
      <c r="M632" s="119"/>
      <c r="N632" s="119"/>
      <c r="O632" s="119"/>
      <c r="P632" s="141"/>
      <c r="Q632" s="141"/>
      <c r="R632" s="141"/>
      <c r="S632" s="141"/>
      <c r="T632" s="141"/>
      <c r="U632" s="141"/>
      <c r="V632" s="141"/>
      <c r="W632" s="141"/>
    </row>
    <row r="633" spans="1:23" x14ac:dyDescent="0.2">
      <c r="A633" s="255"/>
      <c r="B633" s="255"/>
      <c r="C633" s="121"/>
      <c r="D633" s="119"/>
      <c r="E633" s="119"/>
      <c r="F633" s="206"/>
      <c r="G633" s="119"/>
      <c r="H633" s="119"/>
      <c r="I633" s="205"/>
      <c r="J633" s="144"/>
      <c r="K633" s="205"/>
      <c r="L633" s="119"/>
      <c r="M633" s="119"/>
      <c r="N633" s="119"/>
      <c r="O633" s="119"/>
      <c r="P633" s="141"/>
      <c r="Q633" s="141"/>
      <c r="R633" s="141"/>
      <c r="S633" s="141"/>
      <c r="T633" s="141"/>
      <c r="U633" s="141"/>
      <c r="V633" s="141"/>
      <c r="W633" s="141"/>
    </row>
    <row r="634" spans="1:23" x14ac:dyDescent="0.2">
      <c r="A634" s="255"/>
      <c r="B634" s="255"/>
      <c r="C634" s="121"/>
      <c r="D634" s="119"/>
      <c r="E634" s="119"/>
      <c r="F634" s="141"/>
      <c r="G634" s="119"/>
      <c r="H634" s="119"/>
      <c r="I634" s="119"/>
      <c r="J634" s="119"/>
      <c r="K634" s="119"/>
      <c r="L634" s="119"/>
      <c r="M634" s="119"/>
      <c r="N634" s="119"/>
      <c r="O634" s="119"/>
      <c r="P634" s="141"/>
      <c r="Q634" s="141"/>
      <c r="R634" s="141"/>
      <c r="S634" s="141"/>
      <c r="T634" s="141"/>
      <c r="U634" s="141"/>
      <c r="V634" s="141"/>
      <c r="W634" s="141"/>
    </row>
    <row r="635" spans="1:23" x14ac:dyDescent="0.2">
      <c r="A635" s="255"/>
      <c r="B635" s="255"/>
      <c r="C635" s="49"/>
      <c r="D635" s="141"/>
      <c r="E635" s="141"/>
      <c r="F635" s="141"/>
      <c r="G635" s="141"/>
      <c r="H635" s="141"/>
      <c r="I635" s="141"/>
      <c r="J635" s="205"/>
      <c r="K635" s="141"/>
      <c r="L635" s="141"/>
      <c r="M635" s="141"/>
      <c r="N635" s="141"/>
      <c r="O635" s="141"/>
      <c r="P635" s="141"/>
      <c r="Q635" s="141"/>
      <c r="R635" s="141"/>
      <c r="S635" s="141"/>
      <c r="T635" s="141"/>
      <c r="U635" s="141"/>
      <c r="V635" s="141"/>
      <c r="W635" s="141"/>
    </row>
    <row r="636" spans="1:23" x14ac:dyDescent="0.2">
      <c r="A636" s="255"/>
      <c r="B636" s="255"/>
      <c r="C636" s="137"/>
      <c r="D636" s="141"/>
      <c r="E636" s="141"/>
      <c r="F636" s="141"/>
      <c r="G636" s="141"/>
      <c r="H636" s="141"/>
      <c r="I636" s="141"/>
      <c r="J636" s="205"/>
      <c r="K636" s="141"/>
      <c r="L636" s="141"/>
      <c r="M636" s="141"/>
      <c r="N636" s="141"/>
      <c r="O636" s="141"/>
      <c r="P636" s="141"/>
      <c r="Q636" s="141"/>
      <c r="R636" s="141"/>
      <c r="S636" s="141"/>
      <c r="T636" s="141"/>
      <c r="U636" s="141"/>
      <c r="V636" s="141"/>
      <c r="W636" s="141"/>
    </row>
    <row r="637" spans="1:23" x14ac:dyDescent="0.2">
      <c r="A637" s="255"/>
      <c r="B637" s="255"/>
      <c r="C637" s="137"/>
      <c r="D637" s="240"/>
      <c r="E637" s="141"/>
      <c r="F637" s="141"/>
      <c r="G637" s="141"/>
      <c r="H637" s="141"/>
      <c r="I637" s="141"/>
      <c r="J637" s="141"/>
      <c r="K637" s="141"/>
      <c r="L637" s="141"/>
      <c r="M637" s="141"/>
      <c r="N637" s="141"/>
      <c r="O637" s="141"/>
      <c r="P637" s="141"/>
      <c r="Q637" s="141"/>
      <c r="R637" s="141"/>
      <c r="S637" s="141"/>
      <c r="T637" s="141"/>
      <c r="U637" s="141"/>
      <c r="V637" s="141"/>
      <c r="W637" s="141"/>
    </row>
    <row r="638" spans="1:23" x14ac:dyDescent="0.2">
      <c r="A638" s="255"/>
      <c r="B638" s="255"/>
      <c r="C638" s="137"/>
      <c r="D638" s="240"/>
      <c r="E638" s="259"/>
      <c r="F638" s="205"/>
      <c r="G638" s="251"/>
      <c r="H638" s="251"/>
      <c r="I638" s="205"/>
      <c r="J638" s="251"/>
      <c r="K638" s="205"/>
      <c r="L638" s="251"/>
      <c r="M638" s="141"/>
      <c r="N638" s="141"/>
      <c r="O638" s="141"/>
      <c r="P638" s="141"/>
      <c r="Q638" s="141"/>
      <c r="R638" s="141"/>
      <c r="S638" s="141"/>
      <c r="T638" s="141"/>
      <c r="U638" s="141"/>
      <c r="V638" s="141"/>
      <c r="W638" s="141"/>
    </row>
    <row r="639" spans="1:23" x14ac:dyDescent="0.2">
      <c r="A639" s="255"/>
      <c r="B639" s="255"/>
      <c r="C639" s="137"/>
      <c r="D639" s="119"/>
      <c r="E639" s="141"/>
      <c r="F639" s="141"/>
      <c r="G639" s="141"/>
      <c r="H639" s="141"/>
      <c r="I639" s="141"/>
      <c r="J639" s="141"/>
      <c r="K639" s="141"/>
      <c r="L639" s="141"/>
      <c r="M639" s="141"/>
      <c r="N639" s="141"/>
      <c r="O639" s="141"/>
      <c r="P639" s="141"/>
      <c r="Q639" s="141"/>
      <c r="R639" s="141"/>
      <c r="S639" s="141"/>
      <c r="T639" s="141"/>
      <c r="U639" s="141"/>
      <c r="V639" s="141"/>
      <c r="W639" s="141"/>
    </row>
    <row r="640" spans="1:23" x14ac:dyDescent="0.2">
      <c r="A640" s="255"/>
      <c r="B640" s="255"/>
      <c r="C640" s="137"/>
      <c r="D640" s="141"/>
      <c r="E640" s="141"/>
      <c r="F640" s="141"/>
      <c r="G640" s="141"/>
      <c r="H640" s="141"/>
      <c r="I640" s="141"/>
      <c r="J640" s="141"/>
      <c r="K640" s="141"/>
      <c r="L640" s="141"/>
      <c r="M640" s="141"/>
      <c r="N640" s="141"/>
      <c r="O640" s="141"/>
      <c r="P640" s="141"/>
      <c r="Q640" s="141"/>
      <c r="R640" s="141"/>
      <c r="S640" s="141"/>
      <c r="T640" s="141"/>
      <c r="U640" s="141"/>
      <c r="V640" s="141"/>
      <c r="W640" s="141"/>
    </row>
    <row r="641" spans="1:23" x14ac:dyDescent="0.2">
      <c r="A641" s="143"/>
      <c r="B641" s="143"/>
      <c r="C641" s="253"/>
      <c r="D641" s="254"/>
      <c r="E641" s="141"/>
      <c r="F641" s="141"/>
      <c r="G641" s="141"/>
      <c r="H641" s="141"/>
      <c r="I641" s="141"/>
      <c r="J641" s="141"/>
      <c r="K641" s="141"/>
      <c r="L641" s="141"/>
      <c r="M641" s="141"/>
      <c r="N641" s="141"/>
      <c r="O641" s="141"/>
      <c r="P641" s="141"/>
      <c r="Q641" s="141"/>
      <c r="R641" s="141"/>
      <c r="S641" s="141"/>
      <c r="T641" s="141"/>
      <c r="U641" s="141"/>
      <c r="V641" s="141"/>
      <c r="W641" s="141"/>
    </row>
    <row r="642" spans="1:23" x14ac:dyDescent="0.2">
      <c r="A642" s="143"/>
      <c r="B642" s="143"/>
      <c r="C642" s="137"/>
      <c r="D642" s="141"/>
      <c r="E642" s="141"/>
      <c r="F642" s="141"/>
      <c r="G642" s="141"/>
      <c r="H642" s="141"/>
      <c r="I642" s="141"/>
      <c r="J642" s="141"/>
      <c r="K642" s="141"/>
      <c r="L642" s="141"/>
      <c r="M642" s="141"/>
      <c r="N642" s="141"/>
      <c r="O642" s="141"/>
      <c r="P642" s="141"/>
      <c r="Q642" s="141"/>
      <c r="R642" s="141"/>
      <c r="S642" s="141"/>
      <c r="T642" s="141"/>
      <c r="U642" s="141"/>
      <c r="V642" s="141"/>
      <c r="W642" s="141"/>
    </row>
    <row r="643" spans="1:23" x14ac:dyDescent="0.2">
      <c r="A643" s="255"/>
      <c r="B643" s="255"/>
      <c r="C643" s="137"/>
      <c r="D643" s="141"/>
      <c r="E643" s="141"/>
      <c r="F643" s="141"/>
      <c r="G643" s="141"/>
      <c r="H643" s="141"/>
      <c r="I643" s="141"/>
      <c r="J643" s="141"/>
      <c r="K643" s="141"/>
      <c r="L643" s="141"/>
      <c r="M643" s="141"/>
      <c r="N643" s="141"/>
      <c r="O643" s="141"/>
      <c r="P643" s="141"/>
    </row>
    <row r="644" spans="1:23" x14ac:dyDescent="0.2">
      <c r="A644" s="255"/>
      <c r="B644" s="255"/>
      <c r="C644" s="137"/>
      <c r="D644" s="141"/>
      <c r="E644" s="141"/>
      <c r="F644" s="141"/>
      <c r="G644" s="141"/>
      <c r="H644" s="141"/>
      <c r="I644" s="141"/>
      <c r="J644" s="141"/>
      <c r="K644" s="141"/>
      <c r="L644" s="141"/>
      <c r="M644" s="141"/>
      <c r="N644" s="141"/>
      <c r="O644" s="141"/>
      <c r="P644" s="141"/>
    </row>
    <row r="645" spans="1:23" x14ac:dyDescent="0.2">
      <c r="A645" s="255"/>
      <c r="B645" s="255"/>
      <c r="C645" s="137"/>
      <c r="D645" s="141"/>
      <c r="E645" s="141"/>
      <c r="F645" s="141"/>
      <c r="G645" s="141"/>
      <c r="H645" s="141"/>
      <c r="I645" s="141"/>
      <c r="J645" s="141"/>
      <c r="K645" s="141"/>
      <c r="L645" s="141"/>
      <c r="M645" s="141"/>
      <c r="N645" s="141"/>
      <c r="O645" s="141"/>
      <c r="P645" s="141"/>
    </row>
    <row r="646" spans="1:23" x14ac:dyDescent="0.2">
      <c r="A646" s="255"/>
      <c r="B646" s="255"/>
      <c r="C646" s="137"/>
      <c r="D646" s="141"/>
      <c r="E646" s="141"/>
      <c r="F646" s="141"/>
      <c r="G646" s="141"/>
      <c r="H646" s="141"/>
      <c r="I646" s="141"/>
      <c r="J646" s="141"/>
      <c r="K646" s="141"/>
      <c r="L646" s="141"/>
      <c r="M646" s="141"/>
      <c r="N646" s="141"/>
      <c r="O646" s="141"/>
      <c r="P646" s="141"/>
    </row>
  </sheetData>
  <sheetProtection algorithmName="SHA-512" hashValue="OczwMfXfV4lAfJ7UNZ1dAyUDAX5irsVWXEZq1qTi9wDwk2VEf/V4xcSrrXXGQzUF1pWnLnzJg19rzUdqM3XA0Q==" saltValue="vVToBfizDcg8oslOT5Zj7w==" spinCount="100000" sheet="1" selectLockedCells="1"/>
  <mergeCells count="478">
    <mergeCell ref="E441:F441"/>
    <mergeCell ref="E442:F442"/>
    <mergeCell ref="I412:J412"/>
    <mergeCell ref="V358:W358"/>
    <mergeCell ref="D231:F231"/>
    <mergeCell ref="G257:I257"/>
    <mergeCell ref="M257:O257"/>
    <mergeCell ref="P257:R257"/>
    <mergeCell ref="O280:P280"/>
    <mergeCell ref="Q310:R310"/>
    <mergeCell ref="O282:P282"/>
    <mergeCell ref="K257:L257"/>
    <mergeCell ref="O239:P239"/>
    <mergeCell ref="K240:L240"/>
    <mergeCell ref="M240:N240"/>
    <mergeCell ref="O240:P240"/>
    <mergeCell ref="K241:L241"/>
    <mergeCell ref="M241:N241"/>
    <mergeCell ref="O241:P241"/>
    <mergeCell ref="I233:J234"/>
    <mergeCell ref="K233:P233"/>
    <mergeCell ref="K234:L235"/>
    <mergeCell ref="M234:N235"/>
    <mergeCell ref="O234:P235"/>
    <mergeCell ref="F419:G419"/>
    <mergeCell ref="F420:G420"/>
    <mergeCell ref="F421:G421"/>
    <mergeCell ref="O284:P284"/>
    <mergeCell ref="Q308:T308"/>
    <mergeCell ref="S311:T311"/>
    <mergeCell ref="O344:P344"/>
    <mergeCell ref="O285:P285"/>
    <mergeCell ref="O310:P310"/>
    <mergeCell ref="O286:P286"/>
    <mergeCell ref="O311:P311"/>
    <mergeCell ref="Q311:R311"/>
    <mergeCell ref="S309:T309"/>
    <mergeCell ref="G308:I308"/>
    <mergeCell ref="J308:M308"/>
    <mergeCell ref="O308:P308"/>
    <mergeCell ref="O333:P333"/>
    <mergeCell ref="O335:P335"/>
    <mergeCell ref="O309:P309"/>
    <mergeCell ref="F418:G418"/>
    <mergeCell ref="E348:F348"/>
    <mergeCell ref="O339:P339"/>
    <mergeCell ref="O340:P340"/>
    <mergeCell ref="O343:P343"/>
    <mergeCell ref="Q309:R309"/>
    <mergeCell ref="K300:M300"/>
    <mergeCell ref="K301:M301"/>
    <mergeCell ref="P256:R256"/>
    <mergeCell ref="G253:I253"/>
    <mergeCell ref="O283:P283"/>
    <mergeCell ref="L272:M272"/>
    <mergeCell ref="L273:M273"/>
    <mergeCell ref="L274:M274"/>
    <mergeCell ref="A1:X1"/>
    <mergeCell ref="A2:W2"/>
    <mergeCell ref="C6:E6"/>
    <mergeCell ref="F6:L6"/>
    <mergeCell ref="M6:U11"/>
    <mergeCell ref="C7:E7"/>
    <mergeCell ref="F7:L7"/>
    <mergeCell ref="C8:E8"/>
    <mergeCell ref="F8:L8"/>
    <mergeCell ref="C9:E9"/>
    <mergeCell ref="J58:X58"/>
    <mergeCell ref="F9:L9"/>
    <mergeCell ref="C10:E10"/>
    <mergeCell ref="F10:L10"/>
    <mergeCell ref="E12:F12"/>
    <mergeCell ref="I12:M12"/>
    <mergeCell ref="Q12:W12"/>
    <mergeCell ref="V128:W128"/>
    <mergeCell ref="N128:O128"/>
    <mergeCell ref="E105:M105"/>
    <mergeCell ref="N494:O494"/>
    <mergeCell ref="B505:E505"/>
    <mergeCell ref="F505:G505"/>
    <mergeCell ref="H505:I505"/>
    <mergeCell ref="G465:H465"/>
    <mergeCell ref="F417:G417"/>
    <mergeCell ref="S446:T448"/>
    <mergeCell ref="K242:L242"/>
    <mergeCell ref="M242:N242"/>
    <mergeCell ref="O242:P242"/>
    <mergeCell ref="M253:O253"/>
    <mergeCell ref="P253:R253"/>
    <mergeCell ref="G254:I254"/>
    <mergeCell ref="M254:O254"/>
    <mergeCell ref="P254:R254"/>
    <mergeCell ref="K253:L253"/>
    <mergeCell ref="K254:L254"/>
    <mergeCell ref="K255:L255"/>
    <mergeCell ref="K256:L256"/>
    <mergeCell ref="G255:I255"/>
    <mergeCell ref="M255:O255"/>
    <mergeCell ref="P255:R255"/>
    <mergeCell ref="G256:I256"/>
    <mergeCell ref="M256:O256"/>
    <mergeCell ref="B509:E509"/>
    <mergeCell ref="B510:E510"/>
    <mergeCell ref="L509:M509"/>
    <mergeCell ref="F512:G512"/>
    <mergeCell ref="H512:I512"/>
    <mergeCell ref="L506:M506"/>
    <mergeCell ref="E491:H491"/>
    <mergeCell ref="J493:M493"/>
    <mergeCell ref="J494:K494"/>
    <mergeCell ref="B506:E506"/>
    <mergeCell ref="F506:G506"/>
    <mergeCell ref="H506:I506"/>
    <mergeCell ref="J506:K506"/>
    <mergeCell ref="L507:M507"/>
    <mergeCell ref="B508:E508"/>
    <mergeCell ref="F508:G508"/>
    <mergeCell ref="H508:I508"/>
    <mergeCell ref="J508:K508"/>
    <mergeCell ref="L508:M508"/>
    <mergeCell ref="L510:M510"/>
    <mergeCell ref="J512:K512"/>
    <mergeCell ref="L511:M511"/>
    <mergeCell ref="J507:K507"/>
    <mergeCell ref="J509:K509"/>
    <mergeCell ref="T504:U504"/>
    <mergeCell ref="V504:W504"/>
    <mergeCell ref="N505:O505"/>
    <mergeCell ref="P505:Q505"/>
    <mergeCell ref="R505:S505"/>
    <mergeCell ref="T505:U505"/>
    <mergeCell ref="V505:W505"/>
    <mergeCell ref="B503:E503"/>
    <mergeCell ref="F503:G503"/>
    <mergeCell ref="H503:I503"/>
    <mergeCell ref="J503:K503"/>
    <mergeCell ref="L503:M503"/>
    <mergeCell ref="J504:K504"/>
    <mergeCell ref="L505:M505"/>
    <mergeCell ref="L504:M504"/>
    <mergeCell ref="J505:K505"/>
    <mergeCell ref="N504:O504"/>
    <mergeCell ref="P504:Q504"/>
    <mergeCell ref="R504:S504"/>
    <mergeCell ref="H504:I504"/>
    <mergeCell ref="F504:G504"/>
    <mergeCell ref="J510:K510"/>
    <mergeCell ref="J511:K511"/>
    <mergeCell ref="N506:O506"/>
    <mergeCell ref="P506:Q506"/>
    <mergeCell ref="R506:S506"/>
    <mergeCell ref="N509:O509"/>
    <mergeCell ref="P509:Q509"/>
    <mergeCell ref="F584:H584"/>
    <mergeCell ref="F576:I576"/>
    <mergeCell ref="F509:G509"/>
    <mergeCell ref="H509:I509"/>
    <mergeCell ref="P512:Q512"/>
    <mergeCell ref="R512:S512"/>
    <mergeCell ref="F525:Q525"/>
    <mergeCell ref="F532:Q532"/>
    <mergeCell ref="N512:O512"/>
    <mergeCell ref="F507:G507"/>
    <mergeCell ref="F510:G510"/>
    <mergeCell ref="F511:G511"/>
    <mergeCell ref="H510:I510"/>
    <mergeCell ref="H511:I511"/>
    <mergeCell ref="H507:I507"/>
    <mergeCell ref="T603:U603"/>
    <mergeCell ref="N570:O570"/>
    <mergeCell ref="N571:O571"/>
    <mergeCell ref="N572:O572"/>
    <mergeCell ref="N573:O573"/>
    <mergeCell ref="N574:O574"/>
    <mergeCell ref="M569:O569"/>
    <mergeCell ref="K576:M576"/>
    <mergeCell ref="T543:U543"/>
    <mergeCell ref="J560:M560"/>
    <mergeCell ref="J562:M562"/>
    <mergeCell ref="J564:M564"/>
    <mergeCell ref="T542:U542"/>
    <mergeCell ref="H569:I569"/>
    <mergeCell ref="H565:K565"/>
    <mergeCell ref="I166:L166"/>
    <mergeCell ref="I167:J167"/>
    <mergeCell ref="M166:P166"/>
    <mergeCell ref="O167:P167"/>
    <mergeCell ref="I168:J168"/>
    <mergeCell ref="I169:J169"/>
    <mergeCell ref="I170:J170"/>
    <mergeCell ref="O168:P168"/>
    <mergeCell ref="O169:P169"/>
    <mergeCell ref="O170:P170"/>
    <mergeCell ref="K168:L168"/>
    <mergeCell ref="K169:L169"/>
    <mergeCell ref="K170:L170"/>
    <mergeCell ref="K167:L167"/>
    <mergeCell ref="M168:N168"/>
    <mergeCell ref="M169:N169"/>
    <mergeCell ref="M170:N170"/>
    <mergeCell ref="M167:N167"/>
    <mergeCell ref="F170:H170"/>
    <mergeCell ref="G180:H180"/>
    <mergeCell ref="L512:M512"/>
    <mergeCell ref="I226:J226"/>
    <mergeCell ref="K226:L226"/>
    <mergeCell ref="I227:J227"/>
    <mergeCell ref="K227:L227"/>
    <mergeCell ref="I228:J228"/>
    <mergeCell ref="K228:L228"/>
    <mergeCell ref="G181:H181"/>
    <mergeCell ref="G182:H182"/>
    <mergeCell ref="G183:H183"/>
    <mergeCell ref="G184:H184"/>
    <mergeCell ref="G185:H185"/>
    <mergeCell ref="G186:H186"/>
    <mergeCell ref="G187:H187"/>
    <mergeCell ref="G188:H188"/>
    <mergeCell ref="I222:J222"/>
    <mergeCell ref="K222:L222"/>
    <mergeCell ref="I223:J223"/>
    <mergeCell ref="K223:L223"/>
    <mergeCell ref="G189:H189"/>
    <mergeCell ref="I197:J197"/>
    <mergeCell ref="I224:J224"/>
    <mergeCell ref="K224:L224"/>
    <mergeCell ref="I225:J225"/>
    <mergeCell ref="K225:L225"/>
    <mergeCell ref="K229:L229"/>
    <mergeCell ref="I230:J230"/>
    <mergeCell ref="K230:L230"/>
    <mergeCell ref="I229:J229"/>
    <mergeCell ref="I237:J237"/>
    <mergeCell ref="I238:J238"/>
    <mergeCell ref="I239:J239"/>
    <mergeCell ref="I240:J240"/>
    <mergeCell ref="I241:J241"/>
    <mergeCell ref="K239:L239"/>
    <mergeCell ref="I235:J235"/>
    <mergeCell ref="I236:J236"/>
    <mergeCell ref="K236:L236"/>
    <mergeCell ref="O236:P236"/>
    <mergeCell ref="K237:L237"/>
    <mergeCell ref="M237:N237"/>
    <mergeCell ref="O237:P237"/>
    <mergeCell ref="K238:L238"/>
    <mergeCell ref="M238:N238"/>
    <mergeCell ref="O238:P238"/>
    <mergeCell ref="I244:J244"/>
    <mergeCell ref="I242:J242"/>
    <mergeCell ref="M239:N239"/>
    <mergeCell ref="M236:N236"/>
    <mergeCell ref="E300:F300"/>
    <mergeCell ref="E301:F301"/>
    <mergeCell ref="E302:F302"/>
    <mergeCell ref="E303:F303"/>
    <mergeCell ref="E304:F304"/>
    <mergeCell ref="E309:F309"/>
    <mergeCell ref="K304:S304"/>
    <mergeCell ref="S310:T310"/>
    <mergeCell ref="G248:I249"/>
    <mergeCell ref="K248:R248"/>
    <mergeCell ref="K249:L249"/>
    <mergeCell ref="M249:R249"/>
    <mergeCell ref="M251:O251"/>
    <mergeCell ref="P251:R251"/>
    <mergeCell ref="G252:I252"/>
    <mergeCell ref="M252:O252"/>
    <mergeCell ref="P252:R252"/>
    <mergeCell ref="G250:I250"/>
    <mergeCell ref="M250:O250"/>
    <mergeCell ref="P250:R250"/>
    <mergeCell ref="K250:L250"/>
    <mergeCell ref="K251:L251"/>
    <mergeCell ref="K252:L252"/>
    <mergeCell ref="G251:I251"/>
    <mergeCell ref="E297:F297"/>
    <mergeCell ref="K299:M299"/>
    <mergeCell ref="E299:F299"/>
    <mergeCell ref="O336:P336"/>
    <mergeCell ref="O337:P337"/>
    <mergeCell ref="O338:P338"/>
    <mergeCell ref="P416:R416"/>
    <mergeCell ref="P415:R415"/>
    <mergeCell ref="M412:N412"/>
    <mergeCell ref="K413:L413"/>
    <mergeCell ref="M413:N413"/>
    <mergeCell ref="K414:L414"/>
    <mergeCell ref="M414:N414"/>
    <mergeCell ref="J383:K383"/>
    <mergeCell ref="J393:K393"/>
    <mergeCell ref="E349:F349"/>
    <mergeCell ref="E350:F350"/>
    <mergeCell ref="E351:F351"/>
    <mergeCell ref="E353:F353"/>
    <mergeCell ref="E354:F354"/>
    <mergeCell ref="M348:N348"/>
    <mergeCell ref="M349:N349"/>
    <mergeCell ref="O341:P341"/>
    <mergeCell ref="O342:P342"/>
    <mergeCell ref="O482:P483"/>
    <mergeCell ref="O484:P484"/>
    <mergeCell ref="I485:J485"/>
    <mergeCell ref="I486:J486"/>
    <mergeCell ref="I487:J487"/>
    <mergeCell ref="I488:J488"/>
    <mergeCell ref="I489:J489"/>
    <mergeCell ref="I490:J490"/>
    <mergeCell ref="E310:F310"/>
    <mergeCell ref="E311:F311"/>
    <mergeCell ref="F434:H434"/>
    <mergeCell ref="I482:J483"/>
    <mergeCell ref="I484:J484"/>
    <mergeCell ref="K482:L483"/>
    <mergeCell ref="K484:L484"/>
    <mergeCell ref="M482:N483"/>
    <mergeCell ref="M484:N484"/>
    <mergeCell ref="I413:J413"/>
    <mergeCell ref="I414:J414"/>
    <mergeCell ref="K406:L406"/>
    <mergeCell ref="M406:N406"/>
    <mergeCell ref="K407:L407"/>
    <mergeCell ref="M407:N407"/>
    <mergeCell ref="K408:L408"/>
    <mergeCell ref="I491:J491"/>
    <mergeCell ref="K485:L485"/>
    <mergeCell ref="M485:N485"/>
    <mergeCell ref="O485:P485"/>
    <mergeCell ref="K486:L486"/>
    <mergeCell ref="M486:N486"/>
    <mergeCell ref="O486:P486"/>
    <mergeCell ref="K487:L487"/>
    <mergeCell ref="M487:N487"/>
    <mergeCell ref="O487:P487"/>
    <mergeCell ref="K488:L488"/>
    <mergeCell ref="M488:N488"/>
    <mergeCell ref="O488:P488"/>
    <mergeCell ref="K489:L489"/>
    <mergeCell ref="M489:N489"/>
    <mergeCell ref="O489:P489"/>
    <mergeCell ref="K491:L491"/>
    <mergeCell ref="M491:N491"/>
    <mergeCell ref="O491:P491"/>
    <mergeCell ref="K490:L490"/>
    <mergeCell ref="M490:N490"/>
    <mergeCell ref="O490:P490"/>
    <mergeCell ref="P501:Q502"/>
    <mergeCell ref="R501:S502"/>
    <mergeCell ref="T501:U502"/>
    <mergeCell ref="V501:W502"/>
    <mergeCell ref="L501:M502"/>
    <mergeCell ref="J501:K502"/>
    <mergeCell ref="H501:I502"/>
    <mergeCell ref="F501:G502"/>
    <mergeCell ref="N503:O503"/>
    <mergeCell ref="P503:Q503"/>
    <mergeCell ref="R503:S503"/>
    <mergeCell ref="T503:U503"/>
    <mergeCell ref="V503:W503"/>
    <mergeCell ref="N501:O502"/>
    <mergeCell ref="T510:U510"/>
    <mergeCell ref="V510:W510"/>
    <mergeCell ref="N511:O511"/>
    <mergeCell ref="P511:Q511"/>
    <mergeCell ref="R511:S511"/>
    <mergeCell ref="T511:U511"/>
    <mergeCell ref="V511:W511"/>
    <mergeCell ref="T506:U506"/>
    <mergeCell ref="V506:W506"/>
    <mergeCell ref="N507:O507"/>
    <mergeCell ref="P507:Q507"/>
    <mergeCell ref="R507:S507"/>
    <mergeCell ref="T507:U507"/>
    <mergeCell ref="V507:W507"/>
    <mergeCell ref="N508:O508"/>
    <mergeCell ref="P508:Q508"/>
    <mergeCell ref="R508:S508"/>
    <mergeCell ref="T508:U508"/>
    <mergeCell ref="V508:W508"/>
    <mergeCell ref="N510:O510"/>
    <mergeCell ref="P510:Q510"/>
    <mergeCell ref="R510:S510"/>
    <mergeCell ref="T512:U512"/>
    <mergeCell ref="V512:W512"/>
    <mergeCell ref="B130:G131"/>
    <mergeCell ref="I154:J154"/>
    <mergeCell ref="I155:J155"/>
    <mergeCell ref="K154:L154"/>
    <mergeCell ref="M154:N154"/>
    <mergeCell ref="O154:P154"/>
    <mergeCell ref="Q154:R154"/>
    <mergeCell ref="S154:T154"/>
    <mergeCell ref="K155:L155"/>
    <mergeCell ref="M155:N155"/>
    <mergeCell ref="O155:P155"/>
    <mergeCell ref="Q155:R155"/>
    <mergeCell ref="S155:T155"/>
    <mergeCell ref="E132:H132"/>
    <mergeCell ref="E133:H133"/>
    <mergeCell ref="E134:H134"/>
    <mergeCell ref="E135:H135"/>
    <mergeCell ref="E136:H136"/>
    <mergeCell ref="E137:H137"/>
    <mergeCell ref="R509:S509"/>
    <mergeCell ref="T509:U509"/>
    <mergeCell ref="V509:W509"/>
    <mergeCell ref="B180:D180"/>
    <mergeCell ref="B129:H129"/>
    <mergeCell ref="J130:J131"/>
    <mergeCell ref="K130:L130"/>
    <mergeCell ref="M130:N130"/>
    <mergeCell ref="O130:P130"/>
    <mergeCell ref="Q130:R130"/>
    <mergeCell ref="S130:T130"/>
    <mergeCell ref="J143:J144"/>
    <mergeCell ref="I143:I144"/>
    <mergeCell ref="E138:H138"/>
    <mergeCell ref="E139:H139"/>
    <mergeCell ref="E140:H140"/>
    <mergeCell ref="I130:I131"/>
    <mergeCell ref="F148:H148"/>
    <mergeCell ref="F149:H149"/>
    <mergeCell ref="F150:H150"/>
    <mergeCell ref="F151:H151"/>
    <mergeCell ref="F168:H168"/>
    <mergeCell ref="D169:H169"/>
    <mergeCell ref="H158:P158"/>
    <mergeCell ref="H160:P160"/>
    <mergeCell ref="H161:P161"/>
    <mergeCell ref="F162:N162"/>
    <mergeCell ref="E485:H485"/>
    <mergeCell ref="E486:H486"/>
    <mergeCell ref="E487:H487"/>
    <mergeCell ref="E488:H488"/>
    <mergeCell ref="E489:H489"/>
    <mergeCell ref="E490:H490"/>
    <mergeCell ref="I405:J405"/>
    <mergeCell ref="K405:L405"/>
    <mergeCell ref="M405:N405"/>
    <mergeCell ref="I406:J406"/>
    <mergeCell ref="I407:J407"/>
    <mergeCell ref="I408:J408"/>
    <mergeCell ref="I409:J409"/>
    <mergeCell ref="I410:J410"/>
    <mergeCell ref="I411:J411"/>
    <mergeCell ref="M408:N408"/>
    <mergeCell ref="K409:L409"/>
    <mergeCell ref="M409:N409"/>
    <mergeCell ref="K410:L410"/>
    <mergeCell ref="M410:N410"/>
    <mergeCell ref="K411:L411"/>
    <mergeCell ref="M411:N411"/>
    <mergeCell ref="K412:L412"/>
    <mergeCell ref="E443:F443"/>
    <mergeCell ref="D438:L438"/>
    <mergeCell ref="K143:L143"/>
    <mergeCell ref="K172:L172"/>
    <mergeCell ref="K173:L173"/>
    <mergeCell ref="K174:L174"/>
    <mergeCell ref="K175:L175"/>
    <mergeCell ref="K176:L176"/>
    <mergeCell ref="M197:N197"/>
    <mergeCell ref="I199:J199"/>
    <mergeCell ref="I221:J221"/>
    <mergeCell ref="K221:L221"/>
    <mergeCell ref="I173:J173"/>
    <mergeCell ref="I174:J174"/>
    <mergeCell ref="I175:J175"/>
    <mergeCell ref="I176:J176"/>
    <mergeCell ref="I172:J172"/>
    <mergeCell ref="N211:O211"/>
    <mergeCell ref="N214:O214"/>
    <mergeCell ref="N215:O215"/>
    <mergeCell ref="N216:O216"/>
    <mergeCell ref="N217:O217"/>
    <mergeCell ref="F145:H145"/>
    <mergeCell ref="F146:H146"/>
    <mergeCell ref="F147:H147"/>
  </mergeCells>
  <phoneticPr fontId="33" type="noConversion"/>
  <pageMargins left="0.23622047244094491" right="0.23622047244094491" top="0.74803149606299213" bottom="0.74803149606299213" header="0.31496062992125984" footer="0.31496062992125984"/>
  <pageSetup paperSize="8" scale="65" fitToHeight="8" orientation="landscape" r:id="rId1"/>
  <headerFooter>
    <oddHeader xml:space="preserve">&amp;C&amp;"Arial,Standard"&amp;10Betriebsdaten kommunale Bauhöfe
</oddHeader>
  </headerFooter>
  <rowBreaks count="7" manualBreakCount="7">
    <brk id="59" max="24" man="1"/>
    <brk id="126" max="24" man="1"/>
    <brk id="201" max="24" man="1"/>
    <brk id="265" max="24" man="1"/>
    <brk id="345" max="24" man="1"/>
    <brk id="429" max="24" man="1"/>
    <brk id="495" max="24" man="1"/>
  </rowBreaks>
  <ignoredErrors>
    <ignoredError sqref="N494 J132:J140 L132:L140 N132:N140 P132:P140 R132:R140 T132:T140 J146:J151 J494 J14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8BD715240CEA4A80E849C4C6F4109C" ma:contentTypeVersion="9" ma:contentTypeDescription="Ein neues Dokument erstellen." ma:contentTypeScope="" ma:versionID="54a699a632e2798045c7fbb963eb29a6">
  <xsd:schema xmlns:xsd="http://www.w3.org/2001/XMLSchema" xmlns:xs="http://www.w3.org/2001/XMLSchema" xmlns:p="http://schemas.microsoft.com/office/2006/metadata/properties" xmlns:ns2="2591c964-4bc1-4674-b180-14140b12928a" targetNamespace="http://schemas.microsoft.com/office/2006/metadata/properties" ma:root="true" ma:fieldsID="22f8b234c82f57d25d308e05278d2487" ns2:_="">
    <xsd:import namespace="2591c964-4bc1-4674-b180-14140b1292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91c964-4bc1-4674-b180-14140b1292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52795A-1D2A-4F9B-8B82-3D6145EA5B1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591c964-4bc1-4674-b180-14140b12928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A073288-FF63-4EA5-B74A-0C845E9D20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91c964-4bc1-4674-b180-14140b1292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C9F060-0B7E-48F4-BD97-F5CA37900D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TabFragebogen</vt:lpstr>
      <vt:lpstr>TabFragebogen!Druckbereich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2023-05-15T07:57:38Z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0x010100DD8BD715240CEA4A80E849C4C6F4109C</vt:lpwstr>
  </property>
  <property fmtid="{D5CDD505-2E9C-101B-9397-08002B2CF9AE}" pid="3" name="MediaServiceImageTags">
    <vt:lpwstr/>
  </property>
</Properties>
</file>